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435" activeTab="1"/>
  </bookViews>
  <sheets>
    <sheet name="2021 Sea Galaxy" sheetId="8" r:id="rId1"/>
    <sheet name="Новый год с банкетом" sheetId="9" r:id="rId2"/>
    <sheet name="2022  Sea Galaxy " sheetId="10" r:id="rId3"/>
  </sheets>
  <calcPr calcId="181029"/>
</workbook>
</file>

<file path=xl/calcChain.xml><?xml version="1.0" encoding="utf-8"?>
<calcChain xmlns="http://schemas.openxmlformats.org/spreadsheetml/2006/main">
  <c r="U34" i="9" l="1"/>
  <c r="T34" i="9"/>
  <c r="S34" i="9"/>
  <c r="R34" i="9"/>
  <c r="Q34" i="9"/>
  <c r="P34" i="9"/>
  <c r="U33" i="9"/>
  <c r="T33" i="9"/>
  <c r="S33" i="9"/>
  <c r="R33" i="9"/>
  <c r="Q33" i="9"/>
  <c r="P33" i="9"/>
  <c r="U32" i="9"/>
  <c r="T32" i="9"/>
  <c r="S32" i="9"/>
  <c r="Q32" i="9"/>
  <c r="P32" i="9"/>
  <c r="U31" i="9"/>
  <c r="T31" i="9"/>
  <c r="S31" i="9"/>
  <c r="Q31" i="9"/>
  <c r="P31" i="9"/>
  <c r="U30" i="9"/>
  <c r="T30" i="9"/>
  <c r="S30" i="9"/>
  <c r="Q30" i="9"/>
  <c r="P30" i="9"/>
  <c r="U23" i="9"/>
  <c r="T23" i="9"/>
  <c r="S23" i="9"/>
  <c r="R23" i="9"/>
  <c r="Q23" i="9"/>
  <c r="P23" i="9"/>
  <c r="U22" i="9"/>
  <c r="T22" i="9"/>
  <c r="S22" i="9"/>
  <c r="R22" i="9"/>
  <c r="Q22" i="9"/>
  <c r="P22" i="9"/>
  <c r="U21" i="9"/>
  <c r="T21" i="9"/>
  <c r="S21" i="9"/>
  <c r="Q21" i="9"/>
  <c r="P21" i="9"/>
  <c r="U20" i="9"/>
  <c r="T20" i="9"/>
  <c r="S20" i="9"/>
  <c r="Q20" i="9"/>
  <c r="P20" i="9"/>
  <c r="U19" i="9"/>
  <c r="T19" i="9"/>
  <c r="S19" i="9"/>
  <c r="Q19" i="9"/>
  <c r="P19" i="9"/>
  <c r="U11" i="9"/>
  <c r="T11" i="9"/>
  <c r="S11" i="9"/>
  <c r="R11" i="9"/>
  <c r="Q11" i="9"/>
  <c r="P11" i="9"/>
  <c r="U10" i="9"/>
  <c r="T10" i="9"/>
  <c r="S10" i="9"/>
  <c r="R10" i="9"/>
  <c r="Q10" i="9"/>
  <c r="P10" i="9"/>
  <c r="U9" i="9"/>
  <c r="T9" i="9"/>
  <c r="S9" i="9"/>
  <c r="Q9" i="9"/>
  <c r="P9" i="9"/>
  <c r="U8" i="9"/>
  <c r="T8" i="9"/>
  <c r="S8" i="9"/>
  <c r="Q8" i="9"/>
  <c r="P8" i="9"/>
  <c r="U7" i="9"/>
  <c r="T7" i="9"/>
  <c r="S7" i="9"/>
  <c r="Q7" i="9"/>
  <c r="P7" i="9"/>
  <c r="M62" i="10"/>
  <c r="M61" i="10"/>
  <c r="M60" i="10"/>
  <c r="M59" i="10"/>
  <c r="M58" i="10"/>
  <c r="M45" i="10"/>
  <c r="M44" i="10"/>
  <c r="M43" i="10"/>
  <c r="M42" i="10"/>
  <c r="M41" i="10"/>
  <c r="M28" i="10"/>
  <c r="M27" i="10"/>
  <c r="M26" i="10"/>
  <c r="M25" i="10"/>
  <c r="M24" i="10"/>
  <c r="G11" i="10"/>
  <c r="G10" i="10"/>
  <c r="G9" i="10"/>
  <c r="G8" i="10"/>
  <c r="G7" i="10"/>
  <c r="O11" i="10"/>
  <c r="N11" i="10"/>
  <c r="M11" i="10"/>
  <c r="L11" i="10"/>
  <c r="R11" i="10"/>
  <c r="X11" i="10"/>
  <c r="AD11" i="10"/>
  <c r="O10" i="10"/>
  <c r="N10" i="10"/>
  <c r="M10" i="10"/>
  <c r="L10" i="10"/>
  <c r="R10" i="10"/>
  <c r="X10" i="10"/>
  <c r="AD10" i="10"/>
  <c r="O9" i="10"/>
  <c r="N9" i="10"/>
  <c r="M9" i="10"/>
  <c r="L9" i="10"/>
  <c r="R9" i="10"/>
  <c r="X9" i="10"/>
  <c r="AD9" i="10"/>
  <c r="O8" i="10"/>
  <c r="N8" i="10"/>
  <c r="T8" i="10"/>
  <c r="Z8" i="10"/>
  <c r="AF8" i="10"/>
  <c r="M8" i="10"/>
  <c r="L8" i="10"/>
  <c r="R8" i="10"/>
  <c r="X8" i="10"/>
  <c r="AD8" i="10"/>
  <c r="O7" i="10"/>
  <c r="N7" i="10"/>
  <c r="T7" i="10"/>
  <c r="Z7" i="10"/>
  <c r="AF7" i="10"/>
  <c r="M7" i="10"/>
  <c r="L7" i="10"/>
  <c r="R7" i="10"/>
  <c r="X7" i="10"/>
  <c r="AD7" i="10"/>
  <c r="AE62" i="10"/>
  <c r="AE61" i="10"/>
  <c r="AE60" i="10"/>
  <c r="AE59" i="10"/>
  <c r="AE58" i="10"/>
  <c r="Y62" i="10"/>
  <c r="Y61" i="10"/>
  <c r="Y60" i="10"/>
  <c r="Y59" i="10"/>
  <c r="Y58" i="10"/>
  <c r="U62" i="10"/>
  <c r="AA62" i="10"/>
  <c r="AG62" i="10"/>
  <c r="T62" i="10"/>
  <c r="Z62" i="10"/>
  <c r="AF62" i="10"/>
  <c r="S62" i="10"/>
  <c r="R62" i="10"/>
  <c r="X62" i="10"/>
  <c r="AD62" i="10"/>
  <c r="U61" i="10"/>
  <c r="AA61" i="10"/>
  <c r="AG61" i="10"/>
  <c r="T61" i="10"/>
  <c r="Z61" i="10"/>
  <c r="AF61" i="10"/>
  <c r="S61" i="10"/>
  <c r="R61" i="10"/>
  <c r="X61" i="10"/>
  <c r="AD61" i="10"/>
  <c r="U60" i="10"/>
  <c r="AA60" i="10"/>
  <c r="AG60" i="10"/>
  <c r="T60" i="10"/>
  <c r="Z60" i="10"/>
  <c r="AF60" i="10"/>
  <c r="S60" i="10"/>
  <c r="R60" i="10"/>
  <c r="X60" i="10"/>
  <c r="AD60" i="10"/>
  <c r="U59" i="10"/>
  <c r="AA59" i="10"/>
  <c r="AG59" i="10"/>
  <c r="T59" i="10"/>
  <c r="Z59" i="10"/>
  <c r="AF59" i="10"/>
  <c r="S59" i="10"/>
  <c r="R59" i="10"/>
  <c r="X59" i="10"/>
  <c r="AD59" i="10"/>
  <c r="U58" i="10"/>
  <c r="AA58" i="10"/>
  <c r="AG58" i="10"/>
  <c r="T58" i="10"/>
  <c r="Z58" i="10"/>
  <c r="AF58" i="10"/>
  <c r="S58" i="10"/>
  <c r="R58" i="10"/>
  <c r="X58" i="10"/>
  <c r="AD58" i="10"/>
  <c r="AE45" i="10"/>
  <c r="AE44" i="10"/>
  <c r="AE43" i="10"/>
  <c r="AE42" i="10"/>
  <c r="AE41" i="10"/>
  <c r="Y45" i="10"/>
  <c r="Y44" i="10"/>
  <c r="Y43" i="10"/>
  <c r="Y42" i="10"/>
  <c r="Y41" i="10"/>
  <c r="U45" i="10"/>
  <c r="AA45" i="10"/>
  <c r="AG45" i="10"/>
  <c r="T45" i="10"/>
  <c r="Z45" i="10"/>
  <c r="AF45" i="10"/>
  <c r="S45" i="10"/>
  <c r="R45" i="10"/>
  <c r="X45" i="10"/>
  <c r="AD45" i="10"/>
  <c r="U44" i="10"/>
  <c r="AA44" i="10"/>
  <c r="AG44" i="10"/>
  <c r="T44" i="10"/>
  <c r="Z44" i="10"/>
  <c r="AF44" i="10"/>
  <c r="S44" i="10"/>
  <c r="R44" i="10"/>
  <c r="X44" i="10"/>
  <c r="AD44" i="10"/>
  <c r="U43" i="10"/>
  <c r="AA43" i="10"/>
  <c r="AG43" i="10"/>
  <c r="T43" i="10"/>
  <c r="Z43" i="10"/>
  <c r="AF43" i="10"/>
  <c r="S43" i="10"/>
  <c r="R43" i="10"/>
  <c r="X43" i="10"/>
  <c r="AD43" i="10"/>
  <c r="U42" i="10"/>
  <c r="AA42" i="10"/>
  <c r="AG42" i="10"/>
  <c r="T42" i="10"/>
  <c r="Z42" i="10"/>
  <c r="AF42" i="10"/>
  <c r="S42" i="10"/>
  <c r="R42" i="10"/>
  <c r="X42" i="10"/>
  <c r="AD42" i="10"/>
  <c r="U41" i="10"/>
  <c r="AA41" i="10"/>
  <c r="AG41" i="10"/>
  <c r="T41" i="10"/>
  <c r="Z41" i="10"/>
  <c r="AF41" i="10"/>
  <c r="S41" i="10"/>
  <c r="R41" i="10"/>
  <c r="X41" i="10"/>
  <c r="AD41" i="10"/>
  <c r="AE28" i="10"/>
  <c r="AE27" i="10"/>
  <c r="AE26" i="10"/>
  <c r="AE25" i="10"/>
  <c r="AE24" i="10"/>
  <c r="Y28" i="10"/>
  <c r="Y27" i="10"/>
  <c r="Y26" i="10"/>
  <c r="Y25" i="10"/>
  <c r="Y24" i="10"/>
  <c r="U28" i="10"/>
  <c r="AA28" i="10"/>
  <c r="AG28" i="10"/>
  <c r="T28" i="10"/>
  <c r="Z28" i="10"/>
  <c r="AF28" i="10"/>
  <c r="S28" i="10"/>
  <c r="R28" i="10"/>
  <c r="X28" i="10"/>
  <c r="AD28" i="10"/>
  <c r="U27" i="10"/>
  <c r="AA27" i="10"/>
  <c r="AG27" i="10"/>
  <c r="T27" i="10"/>
  <c r="Z27" i="10"/>
  <c r="AF27" i="10"/>
  <c r="S27" i="10"/>
  <c r="R27" i="10"/>
  <c r="X27" i="10"/>
  <c r="AD27" i="10"/>
  <c r="U26" i="10"/>
  <c r="AA26" i="10"/>
  <c r="AG26" i="10"/>
  <c r="T26" i="10"/>
  <c r="Z26" i="10"/>
  <c r="AF26" i="10"/>
  <c r="S26" i="10"/>
  <c r="R26" i="10"/>
  <c r="X26" i="10"/>
  <c r="AD26" i="10"/>
  <c r="U25" i="10"/>
  <c r="AA25" i="10"/>
  <c r="AG25" i="10"/>
  <c r="T25" i="10"/>
  <c r="Z25" i="10"/>
  <c r="AF25" i="10"/>
  <c r="S25" i="10"/>
  <c r="R25" i="10"/>
  <c r="X25" i="10"/>
  <c r="AD25" i="10"/>
  <c r="U24" i="10"/>
  <c r="AA24" i="10"/>
  <c r="AG24" i="10"/>
  <c r="T24" i="10"/>
  <c r="Z24" i="10"/>
  <c r="AF24" i="10"/>
  <c r="S24" i="10"/>
  <c r="R24" i="10"/>
  <c r="X24" i="10"/>
  <c r="AD24" i="10"/>
  <c r="AE11" i="10"/>
  <c r="Y11" i="10"/>
  <c r="AE10" i="10"/>
  <c r="Y10" i="10"/>
  <c r="AE9" i="10"/>
  <c r="AA9" i="10"/>
  <c r="AG9" i="10"/>
  <c r="Y9" i="10"/>
  <c r="AE8" i="10"/>
  <c r="Y8" i="10"/>
  <c r="AE7" i="10"/>
  <c r="Y7" i="10"/>
  <c r="U8" i="10"/>
  <c r="AA8" i="10"/>
  <c r="AG8" i="10"/>
  <c r="U9" i="10"/>
  <c r="U10" i="10"/>
  <c r="AA10" i="10"/>
  <c r="AG10" i="10"/>
  <c r="U11" i="10"/>
  <c r="AA11" i="10"/>
  <c r="AG11" i="10"/>
  <c r="U7" i="10"/>
  <c r="AA7" i="10"/>
  <c r="AG7" i="10"/>
  <c r="T9" i="10"/>
  <c r="Z9" i="10"/>
  <c r="AF9" i="10"/>
  <c r="T10" i="10"/>
  <c r="Z10" i="10"/>
  <c r="AF10" i="10"/>
  <c r="T11" i="10"/>
  <c r="Z11" i="10"/>
  <c r="AF11" i="10"/>
  <c r="S8" i="10"/>
  <c r="S9" i="10"/>
  <c r="S10" i="10"/>
  <c r="S11" i="10"/>
  <c r="S7" i="10"/>
</calcChain>
</file>

<file path=xl/sharedStrings.xml><?xml version="1.0" encoding="utf-8"?>
<sst xmlns="http://schemas.openxmlformats.org/spreadsheetml/2006/main" count="768" uniqueCount="77">
  <si>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</si>
  <si>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</si>
  <si>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</si>
  <si>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</si>
  <si>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Доп. место</t>
  </si>
  <si>
    <t>Программа</t>
  </si>
  <si>
    <t>Весь номер при размещении в нём 1 человека</t>
  </si>
  <si>
    <t>Основное место в номере</t>
  </si>
  <si>
    <t>1 Категория</t>
  </si>
  <si>
    <t>Доп. место на ребенка от 7 до 14 лет</t>
  </si>
  <si>
    <t>Стоимость указана на человека в сутки в рублях</t>
  </si>
  <si>
    <r>
      <rPr>
        <b/>
        <i/>
        <sz val="11"/>
        <color indexed="8"/>
        <rFont val="Cambria"/>
        <family val="1"/>
        <charset val="204"/>
      </rPr>
      <t>В стоимость включено:</t>
    </r>
    <r>
      <rPr>
        <sz val="11"/>
        <color indexed="8"/>
        <rFont val="Cambria"/>
        <family val="1"/>
        <charset val="204"/>
      </rPr>
      <t xml:space="preserve"> проживание, wi-fi на территории отеля, багажная комната, сейф в номере, посещение тренажерного зала.</t>
    </r>
  </si>
  <si>
    <r>
      <rPr>
        <b/>
        <sz val="11"/>
        <color indexed="8"/>
        <rFont val="Cambria"/>
        <family val="1"/>
        <charset val="204"/>
      </rPr>
      <t xml:space="preserve">Дети в возрасте до 7 лет </t>
    </r>
    <r>
      <rPr>
        <sz val="11"/>
        <color indexed="8"/>
        <rFont val="Cambria"/>
        <family val="1"/>
        <charset val="204"/>
      </rPr>
      <t>без предоставления места принимаются бесплатно.</t>
    </r>
  </si>
  <si>
    <r>
      <rPr>
        <b/>
        <i/>
        <sz val="11"/>
        <color indexed="8"/>
        <rFont val="Cambria"/>
        <family val="1"/>
        <charset val="204"/>
      </rPr>
      <t xml:space="preserve">В стоимость включено: </t>
    </r>
    <r>
      <rPr>
        <sz val="11"/>
        <color indexed="8"/>
        <rFont val="Cambria"/>
        <family val="1"/>
        <charset val="204"/>
      </rPr>
      <t>проживание,  2-х разовое питание, wi-fi на территории отеля, багажная комната, сейф в номере, посещение тренажерного зала.</t>
    </r>
  </si>
  <si>
    <r>
      <rPr>
        <b/>
        <i/>
        <sz val="11"/>
        <color indexed="8"/>
        <rFont val="Cambria"/>
        <family val="1"/>
        <charset val="204"/>
      </rPr>
      <t xml:space="preserve">В стоимость включено: </t>
    </r>
    <r>
      <rPr>
        <sz val="11"/>
        <color indexed="8"/>
        <rFont val="Cambria"/>
        <family val="1"/>
        <charset val="204"/>
      </rPr>
      <t>проживание, 3-х разовое питание, wi-fi на территории отеля, багажная комната, сейф в номере, посещение тренажерного зала.</t>
    </r>
  </si>
  <si>
    <r>
      <rPr>
        <b/>
        <i/>
        <sz val="11"/>
        <color indexed="8"/>
        <rFont val="Cambria"/>
        <family val="1"/>
        <charset val="204"/>
      </rPr>
      <t>В стоимость включено:</t>
    </r>
    <r>
      <rPr>
        <b/>
        <sz val="11"/>
        <color indexed="8"/>
        <rFont val="Cambria"/>
        <family val="1"/>
        <charset val="204"/>
      </rPr>
      <t xml:space="preserve"> </t>
    </r>
    <r>
      <rPr>
        <sz val="11"/>
        <color indexed="8"/>
        <rFont val="Cambria"/>
        <family val="1"/>
        <charset val="204"/>
      </rPr>
      <t>проживание, завтрак, wi-fi на территории отеля, багажная комната, сейф в номере, посещение тренажерного зала.</t>
    </r>
  </si>
  <si>
    <t>Питание для детей до 7 лет бесплатно:</t>
  </si>
  <si>
    <t>- в период высокой загрузки, работы линии «шведский» стол, питание согласно приобретенному рациону (завтрак/ полупансион/ полный пансион) его родителей.</t>
  </si>
  <si>
    <t>- в период низкой загрузки, по заказному меню, будут предоставлены отдельные блюда бесплатно, согласно приобретенному рациону (завтрак/ полупансион/ полный пансион) его родителей.</t>
  </si>
  <si>
    <t xml:space="preserve"> Отдельно от родителей бесплатное питание детям не предоставляется.  </t>
  </si>
  <si>
    <r>
      <rPr>
        <sz val="10"/>
        <color indexed="10"/>
        <rFont val="Cambria"/>
        <family val="1"/>
        <charset val="204"/>
      </rPr>
      <t>*</t>
    </r>
    <r>
      <rPr>
        <sz val="10"/>
        <color indexed="8"/>
        <rFont val="Cambria"/>
        <family val="1"/>
        <charset val="204"/>
      </rPr>
      <t>цены действительны при заезде от 1 суток</t>
    </r>
  </si>
  <si>
    <t>Предоставляется размещение домашних животных - 2 000 руб./сутки. Для заселения с животным необходимо предъявить справку от ветеринара и паспорт домашнего животного.</t>
  </si>
  <si>
    <r>
      <rPr>
        <b/>
        <sz val="14"/>
        <color indexed="8"/>
        <rFont val="Cambria"/>
        <family val="1"/>
        <charset val="204"/>
      </rPr>
      <t xml:space="preserve"> Цены на гостиничные услуги в</t>
    </r>
    <r>
      <rPr>
        <b/>
        <sz val="14"/>
        <color indexed="10"/>
        <rFont val="Cambria"/>
        <family val="1"/>
        <charset val="204"/>
      </rPr>
      <t xml:space="preserve"> отель "Sea Galaxy Hotel Congress &amp; SPA"</t>
    </r>
    <r>
      <rPr>
        <b/>
        <sz val="14"/>
        <rFont val="Cambria"/>
        <family val="1"/>
        <charset val="204"/>
      </rPr>
      <t xml:space="preserve"> </t>
    </r>
    <r>
      <rPr>
        <b/>
        <sz val="14"/>
        <color indexed="8"/>
        <rFont val="Cambria"/>
        <family val="1"/>
        <charset val="204"/>
      </rPr>
      <t>на 2021 г.</t>
    </r>
  </si>
  <si>
    <t>Основное место на ребенка дети от 7 до 18 лет</t>
  </si>
  <si>
    <t xml:space="preserve">с 01.12.2021 по 28.12.2021                                                                                                                                                                                                      </t>
  </si>
  <si>
    <t>Доп. место на ребенка от 14 до 18 лет</t>
  </si>
  <si>
    <t xml:space="preserve">с 08.11.2021 по 30.11.2021                                                                                                                                                                                               </t>
  </si>
  <si>
    <t>Standard Light</t>
  </si>
  <si>
    <t>Профсоюзная Отдых (без питания)</t>
  </si>
  <si>
    <t>Профсоюзная Отдых (завтрак)</t>
  </si>
  <si>
    <t>Профсоюзная Отдых (2-х разовое питание)</t>
  </si>
  <si>
    <t>Профсоюзная Отдых (3-х разовое питание)</t>
  </si>
  <si>
    <t xml:space="preserve">Доп. место с 18 лет </t>
  </si>
  <si>
    <t>Основное место на ребенка дети 7-17 лет</t>
  </si>
  <si>
    <t>Доп. место на ребенка 7-13 лет</t>
  </si>
  <si>
    <t>Доп. место на ребенка 14-17 лет</t>
  </si>
  <si>
    <t>Стандарт</t>
  </si>
  <si>
    <t>Бизнес Стандарт</t>
  </si>
  <si>
    <t>Супериор</t>
  </si>
  <si>
    <t>Джуниор Сюит</t>
  </si>
  <si>
    <t>Предоставляется размещение домашних животных - 2000 рублей в сутки. Для заселения с животным необходимо предъявить справку от ветеринара и паспорт домашнего животного.</t>
  </si>
  <si>
    <t xml:space="preserve">В стоимость новогоднего ужина входит праздничный ужин в зале Эклер с 19.00 до 23.00 с музыкальным сопровождением, а также анимационная программа в зале Панорама с 23.00 до 00.00 </t>
  </si>
  <si>
    <r>
      <rPr>
        <b/>
        <sz val="14"/>
        <color indexed="8"/>
        <rFont val="Cambria"/>
        <family val="1"/>
        <charset val="204"/>
      </rPr>
      <t xml:space="preserve"> Цены на гостиничные услуги в</t>
    </r>
    <r>
      <rPr>
        <b/>
        <sz val="14"/>
        <color indexed="10"/>
        <rFont val="Cambria"/>
        <family val="1"/>
        <charset val="204"/>
      </rPr>
      <t xml:space="preserve"> отель "Sea Galaxy Hotel Congress &amp; SPA"</t>
    </r>
    <r>
      <rPr>
        <b/>
        <sz val="14"/>
        <rFont val="Cambria"/>
        <family val="1"/>
        <charset val="204"/>
      </rPr>
      <t xml:space="preserve"> </t>
    </r>
    <r>
      <rPr>
        <b/>
        <sz val="14"/>
        <color indexed="8"/>
        <rFont val="Cambria"/>
        <family val="1"/>
        <charset val="204"/>
      </rPr>
      <t>на Новгодний заезд с банкетом</t>
    </r>
  </si>
  <si>
    <r>
      <rPr>
        <b/>
        <sz val="11"/>
        <color indexed="8"/>
        <rFont val="Cambria"/>
        <family val="1"/>
        <charset val="204"/>
      </rPr>
      <t xml:space="preserve">В стоимость включено: </t>
    </r>
    <r>
      <rPr>
        <sz val="11"/>
        <color indexed="8"/>
        <rFont val="Cambria"/>
        <family val="1"/>
        <charset val="204"/>
      </rPr>
      <t>проживание,  завтрак, Новогодний банкет, Wi-FI на территории отеля, багажная комната, сейф в номере, посещение тренажерного зала.</t>
    </r>
  </si>
  <si>
    <t>В стоимость включено: проживание,  2-разовое питание, Новогодний банкет, Wi-FI на территории отеля, багажная комната, сейф в номере, посещение тренажерного зала.</t>
  </si>
  <si>
    <r>
      <rPr>
        <b/>
        <sz val="11"/>
        <color indexed="8"/>
        <rFont val="Cambria"/>
        <family val="1"/>
        <charset val="204"/>
      </rPr>
      <t>В стоимость включено:</t>
    </r>
    <r>
      <rPr>
        <sz val="11"/>
        <color indexed="8"/>
        <rFont val="Cambria"/>
        <family val="1"/>
        <charset val="204"/>
      </rPr>
      <t xml:space="preserve"> проживание,  3-разовое питание, Новогодний банкет, Wi-FI на территории отеля, багажная комната, сейф в номере, посещение тренажерного зала.</t>
    </r>
  </si>
  <si>
    <t>с 10.01.2022 по 23.01.2022</t>
  </si>
  <si>
    <t xml:space="preserve">с 24.01.2022 по 30.04.2022                                                                                                                                                     с 01.11.2022 по 28.12.2022                                                                                      (низкий сезон)                                                    </t>
  </si>
  <si>
    <t>с 01.06.2022 по 31.07.2022                                                                                   с 01.09.2022 по 30.09.2022                                                  (высокий сезон)</t>
  </si>
  <si>
    <t xml:space="preserve">с 01.08.2022 по 31.08.2022                                                     (высокий сезон)                                 </t>
  </si>
  <si>
    <t xml:space="preserve">Доп. место </t>
  </si>
  <si>
    <r>
      <rPr>
        <b/>
        <sz val="11"/>
        <color indexed="8"/>
        <rFont val="Cambria"/>
        <family val="1"/>
        <charset val="204"/>
      </rPr>
      <t xml:space="preserve">Дети в возрасте до 7 лет </t>
    </r>
    <r>
      <rPr>
        <sz val="11"/>
        <color indexed="8"/>
        <rFont val="Cambria"/>
        <family val="1"/>
        <charset val="204"/>
      </rPr>
      <t>без предоставления места принимаются бесплатно.</t>
    </r>
  </si>
  <si>
    <r>
      <rPr>
        <b/>
        <sz val="14"/>
        <color indexed="8"/>
        <rFont val="Cambria"/>
        <family val="1"/>
        <charset val="204"/>
      </rPr>
      <t xml:space="preserve"> Цены на гостиничные услуги в</t>
    </r>
    <r>
      <rPr>
        <b/>
        <sz val="14"/>
        <color indexed="10"/>
        <rFont val="Cambria"/>
        <family val="1"/>
        <charset val="204"/>
      </rPr>
      <t xml:space="preserve"> отель "Sea Galaxy Hotel Congress &amp; SPA"</t>
    </r>
    <r>
      <rPr>
        <b/>
        <sz val="14"/>
        <rFont val="Cambria"/>
        <family val="1"/>
        <charset val="204"/>
      </rPr>
      <t xml:space="preserve"> </t>
    </r>
    <r>
      <rPr>
        <b/>
        <sz val="14"/>
        <color indexed="8"/>
        <rFont val="Cambria"/>
        <family val="1"/>
        <charset val="204"/>
      </rPr>
      <t>на 2022 г.</t>
    </r>
  </si>
  <si>
    <t xml:space="preserve">с 01.05.2022 по 31.05.2022                                                                 с 01.10.2022 по 31.10.2022                                                                                                                                                              (срений сезон)                                                         </t>
  </si>
  <si>
    <t xml:space="preserve">  29.12.2021                                                                                                                                                                             </t>
  </si>
  <si>
    <t>с 30. 12.2021 по 31.12.2021</t>
  </si>
  <si>
    <t xml:space="preserve">с 01.01.2022 по 03.01.2022                                                                                                                                                                         </t>
  </si>
  <si>
    <t xml:space="preserve">с 04.01.2022 по 06.01.2022                                                                                                                                                                               </t>
  </si>
  <si>
    <t xml:space="preserve">с 07.01.2022 по 09.01.2022                                                                                                                                                                       </t>
  </si>
  <si>
    <t>c 30. 12.2021 по 31.12.2021</t>
  </si>
  <si>
    <t xml:space="preserve">        31.12.2021                                                                                                                                                                      </t>
  </si>
  <si>
    <t xml:space="preserve">    с 01.01.2022 по 03.01.2022                                                                                                                                                                             </t>
  </si>
  <si>
    <t xml:space="preserve">с 04.01.2022 по 06.01.2022                                                                                                                                                                             </t>
  </si>
  <si>
    <t xml:space="preserve">с 07.01.2022 по 09.01.2022                                                                                                                                                                            </t>
  </si>
  <si>
    <t>Standard Light (4, 5 этаж,  вид на город)</t>
  </si>
  <si>
    <t>Люкс</t>
  </si>
  <si>
    <t>ЛЮКС</t>
  </si>
  <si>
    <t>2-мест. Стандарт 1 категории</t>
  </si>
  <si>
    <t>2-мест. Бизнес Стандарт 1 категории</t>
  </si>
  <si>
    <t>2-мест. Супериор 1 категории</t>
  </si>
  <si>
    <t>2-мест. Джуниор Сюит</t>
  </si>
  <si>
    <t>2-мест. 2-комнатный Люкс</t>
  </si>
  <si>
    <t>Профсоюзная  Отдых (2-х разовое питание)</t>
  </si>
  <si>
    <t>Профсоюзная  (3-х разовое питание)</t>
  </si>
  <si>
    <t xml:space="preserve">Новый год с банкетом (завтрак)                        </t>
  </si>
  <si>
    <t xml:space="preserve">Новый год с банкетом (полупансион)                        </t>
  </si>
  <si>
    <t xml:space="preserve">Новый год с банкетом (полный пансион)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</si>
</sst>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#,##0;[Red]#,##0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b/>
      <i/>
      <sz val="11"/>
      <color indexed="8"/>
      <name val="Cambria"/>
      <family val="1"/>
      <charset val="204"/>
    </font>
    <font>
      <sz val="10"/>
      <color indexed="10"/>
      <name val="Cambria"/>
      <family val="1"/>
      <charset val="204"/>
    </font>
    <font>
      <b/>
      <sz val="14"/>
      <name val="Cambria"/>
      <family val="1"/>
      <charset val="204"/>
    </font>
    <font>
      <b/>
      <sz val="14"/>
      <color indexed="8"/>
      <name val="Cambria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10"/>
      <name val="Cambria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10"/>
      <color indexed="8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1"/>
      <color rgb="FF0000FF"/>
      <name val="Cambria"/>
      <family val="1"/>
      <charset val="204"/>
    </font>
    <font>
      <sz val="10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/>
      <top style="medium">
        <color indexed="63"/>
      </top>
      <bottom/>
      <diagonal/>
    </border>
    <border>
      <left style="thin">
        <color indexed="63"/>
      </left>
      <right style="medium">
        <color indexed="64"/>
      </right>
      <top style="medium">
        <color indexed="6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4"/>
      </bottom>
      <diagonal/>
    </border>
    <border>
      <left style="thin">
        <color indexed="63"/>
      </left>
      <right/>
      <top style="medium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</cellStyleXfs>
  <cellXfs count="169">
    <xf numFmtId="0" fontId="0" fillId="0" borderId="0" xfId="0"/>
    <xf numFmtId="3" fontId="18" fillId="0" borderId="0" xfId="1" applyNumberFormat="1" applyFont="1" applyFill="1"/>
    <xf numFmtId="0" fontId="19" fillId="0" borderId="0" xfId="0" applyFont="1" applyFill="1"/>
    <xf numFmtId="0" fontId="4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3" fontId="21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center" vertical="top"/>
    </xf>
    <xf numFmtId="3" fontId="12" fillId="0" borderId="0" xfId="2" applyNumberFormat="1" applyFont="1" applyAlignment="1">
      <alignment horizontal="center" vertical="top"/>
    </xf>
    <xf numFmtId="3" fontId="12" fillId="0" borderId="0" xfId="2" applyNumberFormat="1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0" fillId="0" borderId="0" xfId="2" applyFont="1" applyFill="1" applyAlignment="1">
      <alignment horizontal="left" vertical="top"/>
    </xf>
    <xf numFmtId="0" fontId="0" fillId="0" borderId="0" xfId="0" applyFill="1"/>
    <xf numFmtId="0" fontId="22" fillId="0" borderId="0" xfId="0" applyFont="1" applyFill="1" applyAlignment="1">
      <alignment horizontal="center" vertical="top"/>
    </xf>
    <xf numFmtId="3" fontId="3" fillId="0" borderId="1" xfId="4" applyNumberFormat="1" applyFont="1" applyFill="1" applyBorder="1" applyAlignment="1">
      <alignment horizontal="center" vertical="center" wrapText="1"/>
    </xf>
    <xf numFmtId="3" fontId="3" fillId="0" borderId="2" xfId="4" applyNumberFormat="1" applyFont="1" applyFill="1" applyBorder="1" applyAlignment="1">
      <alignment horizontal="center" vertical="center" wrapText="1"/>
    </xf>
    <xf numFmtId="3" fontId="3" fillId="0" borderId="3" xfId="4" applyNumberFormat="1" applyFont="1" applyFill="1" applyBorder="1" applyAlignment="1">
      <alignment horizontal="center" vertical="center" wrapText="1"/>
    </xf>
    <xf numFmtId="3" fontId="3" fillId="0" borderId="4" xfId="4" applyNumberFormat="1" applyFont="1" applyFill="1" applyBorder="1" applyAlignment="1">
      <alignment horizontal="center" vertical="center" wrapText="1"/>
    </xf>
    <xf numFmtId="183" fontId="25" fillId="0" borderId="5" xfId="4" applyNumberFormat="1" applyFont="1" applyFill="1" applyBorder="1" applyAlignment="1">
      <alignment horizontal="center" vertical="top"/>
    </xf>
    <xf numFmtId="183" fontId="26" fillId="0" borderId="6" xfId="2" applyNumberFormat="1" applyFont="1" applyFill="1" applyBorder="1" applyAlignment="1">
      <alignment horizontal="center" vertical="top"/>
    </xf>
    <xf numFmtId="183" fontId="26" fillId="0" borderId="7" xfId="2" applyNumberFormat="1" applyFont="1" applyFill="1" applyBorder="1" applyAlignment="1">
      <alignment horizontal="center" vertical="top"/>
    </xf>
    <xf numFmtId="183" fontId="25" fillId="0" borderId="8" xfId="4" applyNumberFormat="1" applyFont="1" applyFill="1" applyBorder="1" applyAlignment="1">
      <alignment horizontal="center" vertical="top" wrapText="1"/>
    </xf>
    <xf numFmtId="183" fontId="25" fillId="0" borderId="6" xfId="4" applyNumberFormat="1" applyFont="1" applyFill="1" applyBorder="1" applyAlignment="1">
      <alignment horizontal="center" vertical="top" wrapText="1"/>
    </xf>
    <xf numFmtId="183" fontId="25" fillId="0" borderId="7" xfId="4" applyNumberFormat="1" applyFont="1" applyFill="1" applyBorder="1" applyAlignment="1">
      <alignment horizontal="center" vertical="top" wrapText="1"/>
    </xf>
    <xf numFmtId="183" fontId="25" fillId="0" borderId="9" xfId="4" applyNumberFormat="1" applyFont="1" applyFill="1" applyBorder="1" applyAlignment="1">
      <alignment horizontal="center" vertical="top"/>
    </xf>
    <xf numFmtId="183" fontId="26" fillId="0" borderId="10" xfId="2" applyNumberFormat="1" applyFont="1" applyFill="1" applyBorder="1" applyAlignment="1">
      <alignment horizontal="center" vertical="top"/>
    </xf>
    <xf numFmtId="183" fontId="25" fillId="0" borderId="10" xfId="4" applyNumberFormat="1" applyFont="1" applyFill="1" applyBorder="1" applyAlignment="1">
      <alignment horizontal="center" vertical="top" wrapText="1"/>
    </xf>
    <xf numFmtId="183" fontId="25" fillId="0" borderId="11" xfId="4" applyNumberFormat="1" applyFont="1" applyFill="1" applyBorder="1" applyAlignment="1">
      <alignment horizontal="center" vertical="top" wrapText="1"/>
    </xf>
    <xf numFmtId="183" fontId="25" fillId="0" borderId="12" xfId="4" applyNumberFormat="1" applyFont="1" applyFill="1" applyBorder="1" applyAlignment="1">
      <alignment horizontal="center" vertical="top"/>
    </xf>
    <xf numFmtId="183" fontId="26" fillId="0" borderId="13" xfId="2" applyNumberFormat="1" applyFont="1" applyFill="1" applyBorder="1" applyAlignment="1">
      <alignment horizontal="center" vertical="top"/>
    </xf>
    <xf numFmtId="183" fontId="25" fillId="0" borderId="13" xfId="4" applyNumberFormat="1" applyFont="1" applyFill="1" applyBorder="1" applyAlignment="1">
      <alignment horizontal="center" vertical="top"/>
    </xf>
    <xf numFmtId="183" fontId="25" fillId="0" borderId="14" xfId="4" applyNumberFormat="1" applyFont="1" applyFill="1" applyBorder="1" applyAlignment="1">
      <alignment horizontal="center" vertical="top"/>
    </xf>
    <xf numFmtId="3" fontId="12" fillId="0" borderId="0" xfId="2" applyNumberFormat="1" applyFont="1" applyFill="1" applyAlignment="1">
      <alignment horizontal="center" vertical="top"/>
    </xf>
    <xf numFmtId="3" fontId="12" fillId="0" borderId="0" xfId="2" applyNumberFormat="1" applyFont="1" applyFill="1" applyAlignment="1">
      <alignment horizontal="left" vertical="top"/>
    </xf>
    <xf numFmtId="183" fontId="25" fillId="0" borderId="10" xfId="4" applyNumberFormat="1" applyFont="1" applyFill="1" applyBorder="1" applyAlignment="1">
      <alignment horizontal="center" vertical="top"/>
    </xf>
    <xf numFmtId="183" fontId="25" fillId="0" borderId="11" xfId="4" applyNumberFormat="1" applyFont="1" applyFill="1" applyBorder="1" applyAlignment="1">
      <alignment horizontal="center" vertical="top"/>
    </xf>
    <xf numFmtId="3" fontId="3" fillId="0" borderId="15" xfId="4" applyNumberFormat="1" applyFont="1" applyFill="1" applyBorder="1" applyAlignment="1">
      <alignment horizontal="center" vertical="center" wrapText="1"/>
    </xf>
    <xf numFmtId="3" fontId="3" fillId="0" borderId="16" xfId="4" applyNumberFormat="1" applyFont="1" applyFill="1" applyBorder="1" applyAlignment="1">
      <alignment horizontal="center" vertical="center" wrapText="1"/>
    </xf>
    <xf numFmtId="0" fontId="27" fillId="0" borderId="17" xfId="2" applyFont="1" applyBorder="1" applyAlignment="1">
      <alignment horizontal="center" vertical="center" wrapText="1"/>
    </xf>
    <xf numFmtId="0" fontId="28" fillId="0" borderId="17" xfId="2" applyFont="1" applyBorder="1" applyAlignment="1">
      <alignment horizontal="center" vertical="center" wrapText="1"/>
    </xf>
    <xf numFmtId="0" fontId="27" fillId="0" borderId="17" xfId="6" applyFont="1" applyBorder="1" applyAlignment="1">
      <alignment horizontal="center" vertical="center" wrapText="1"/>
    </xf>
    <xf numFmtId="3" fontId="3" fillId="0" borderId="18" xfId="4" applyNumberFormat="1" applyFont="1" applyFill="1" applyBorder="1" applyAlignment="1">
      <alignment horizontal="center" vertical="center" wrapText="1"/>
    </xf>
    <xf numFmtId="3" fontId="3" fillId="0" borderId="19" xfId="4" applyNumberFormat="1" applyFont="1" applyFill="1" applyBorder="1" applyAlignment="1">
      <alignment horizontal="center" vertical="center" wrapText="1"/>
    </xf>
    <xf numFmtId="3" fontId="3" fillId="0" borderId="20" xfId="4" applyNumberFormat="1" applyFont="1" applyFill="1" applyBorder="1" applyAlignment="1">
      <alignment horizontal="center" vertical="center" wrapText="1"/>
    </xf>
    <xf numFmtId="3" fontId="3" fillId="0" borderId="21" xfId="4" applyNumberFormat="1" applyFont="1" applyFill="1" applyBorder="1" applyAlignment="1">
      <alignment horizontal="center" vertical="center" wrapText="1"/>
    </xf>
    <xf numFmtId="3" fontId="3" fillId="0" borderId="22" xfId="4" applyNumberFormat="1" applyFont="1" applyFill="1" applyBorder="1" applyAlignment="1">
      <alignment horizontal="center" vertical="center" wrapText="1"/>
    </xf>
    <xf numFmtId="3" fontId="3" fillId="0" borderId="10" xfId="4" applyNumberFormat="1" applyFont="1" applyFill="1" applyBorder="1" applyAlignment="1">
      <alignment horizontal="center" vertical="center" wrapText="1"/>
    </xf>
    <xf numFmtId="0" fontId="29" fillId="0" borderId="23" xfId="2" applyFont="1" applyBorder="1" applyAlignment="1">
      <alignment horizontal="center" vertical="center" wrapText="1"/>
    </xf>
    <xf numFmtId="3" fontId="3" fillId="0" borderId="24" xfId="4" applyNumberFormat="1" applyFont="1" applyFill="1" applyBorder="1" applyAlignment="1">
      <alignment horizontal="center" vertical="center" wrapText="1"/>
    </xf>
    <xf numFmtId="3" fontId="3" fillId="0" borderId="25" xfId="4" applyNumberFormat="1" applyFont="1" applyFill="1" applyBorder="1" applyAlignment="1">
      <alignment horizontal="center" vertical="center" wrapText="1"/>
    </xf>
    <xf numFmtId="183" fontId="25" fillId="0" borderId="5" xfId="4" applyNumberFormat="1" applyFont="1" applyFill="1" applyBorder="1" applyAlignment="1">
      <alignment horizontal="center" vertical="top" wrapText="1"/>
    </xf>
    <xf numFmtId="3" fontId="3" fillId="0" borderId="18" xfId="4" applyNumberFormat="1" applyFont="1" applyBorder="1" applyAlignment="1">
      <alignment horizontal="center" vertical="center" wrapText="1"/>
    </xf>
    <xf numFmtId="3" fontId="3" fillId="0" borderId="19" xfId="4" applyNumberFormat="1" applyFont="1" applyBorder="1" applyAlignment="1">
      <alignment horizontal="center" vertical="center" wrapText="1"/>
    </xf>
    <xf numFmtId="3" fontId="3" fillId="0" borderId="24" xfId="4" applyNumberFormat="1" applyFont="1" applyBorder="1" applyAlignment="1">
      <alignment horizontal="center" vertical="center" wrapText="1"/>
    </xf>
    <xf numFmtId="3" fontId="3" fillId="0" borderId="20" xfId="4" applyNumberFormat="1" applyFont="1" applyBorder="1" applyAlignment="1">
      <alignment horizontal="center" vertical="center" wrapText="1"/>
    </xf>
    <xf numFmtId="0" fontId="19" fillId="0" borderId="0" xfId="0" applyFont="1"/>
    <xf numFmtId="3" fontId="3" fillId="0" borderId="1" xfId="4" applyNumberFormat="1" applyFont="1" applyBorder="1" applyAlignment="1">
      <alignment horizontal="center" vertical="center" wrapText="1"/>
    </xf>
    <xf numFmtId="3" fontId="3" fillId="0" borderId="2" xfId="4" applyNumberFormat="1" applyFont="1" applyBorder="1" applyAlignment="1">
      <alignment horizontal="center" vertical="center" wrapText="1"/>
    </xf>
    <xf numFmtId="3" fontId="3" fillId="0" borderId="3" xfId="4" applyNumberFormat="1" applyFont="1" applyBorder="1" applyAlignment="1">
      <alignment horizontal="center" vertical="center" wrapText="1"/>
    </xf>
    <xf numFmtId="3" fontId="3" fillId="0" borderId="4" xfId="4" applyNumberFormat="1" applyFont="1" applyBorder="1" applyAlignment="1">
      <alignment horizontal="center" vertical="center" wrapText="1"/>
    </xf>
    <xf numFmtId="3" fontId="3" fillId="0" borderId="21" xfId="4" applyNumberFormat="1" applyFont="1" applyBorder="1" applyAlignment="1">
      <alignment horizontal="center" vertical="center" wrapText="1"/>
    </xf>
    <xf numFmtId="3" fontId="3" fillId="0" borderId="22" xfId="4" applyNumberFormat="1" applyFont="1" applyBorder="1" applyAlignment="1">
      <alignment horizontal="center" vertical="center" wrapText="1"/>
    </xf>
    <xf numFmtId="3" fontId="3" fillId="0" borderId="25" xfId="4" applyNumberFormat="1" applyFont="1" applyBorder="1" applyAlignment="1">
      <alignment horizontal="center" vertical="center" wrapText="1"/>
    </xf>
    <xf numFmtId="3" fontId="18" fillId="0" borderId="0" xfId="2" applyNumberFormat="1" applyFont="1"/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Alignment="1">
      <alignment horizontal="center"/>
    </xf>
    <xf numFmtId="3" fontId="16" fillId="0" borderId="0" xfId="2" applyNumberFormat="1" applyFont="1" applyAlignment="1">
      <alignment horizontal="left" vertical="top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3" fontId="3" fillId="0" borderId="26" xfId="4" applyNumberFormat="1" applyFont="1" applyFill="1" applyBorder="1" applyAlignment="1">
      <alignment horizontal="center" vertical="center" wrapText="1"/>
    </xf>
    <xf numFmtId="3" fontId="3" fillId="0" borderId="27" xfId="4" applyNumberFormat="1" applyFont="1" applyFill="1" applyBorder="1" applyAlignment="1">
      <alignment horizontal="center" vertical="center" wrapText="1"/>
    </xf>
    <xf numFmtId="3" fontId="3" fillId="0" borderId="28" xfId="4" applyNumberFormat="1" applyFont="1" applyFill="1" applyBorder="1" applyAlignment="1">
      <alignment horizontal="center" vertical="center" wrapText="1"/>
    </xf>
    <xf numFmtId="183" fontId="25" fillId="0" borderId="9" xfId="4" applyNumberFormat="1" applyFont="1" applyBorder="1" applyAlignment="1">
      <alignment horizontal="center" vertical="top"/>
    </xf>
    <xf numFmtId="183" fontId="26" fillId="0" borderId="10" xfId="2" applyNumberFormat="1" applyFont="1" applyBorder="1" applyAlignment="1">
      <alignment horizontal="center" vertical="top"/>
    </xf>
    <xf numFmtId="183" fontId="25" fillId="0" borderId="10" xfId="4" applyNumberFormat="1" applyFont="1" applyBorder="1" applyAlignment="1">
      <alignment horizontal="center" vertical="top"/>
    </xf>
    <xf numFmtId="183" fontId="25" fillId="0" borderId="11" xfId="4" applyNumberFormat="1" applyFont="1" applyBorder="1" applyAlignment="1">
      <alignment horizontal="center" vertical="top"/>
    </xf>
    <xf numFmtId="183" fontId="25" fillId="0" borderId="5" xfId="4" applyNumberFormat="1" applyFont="1" applyBorder="1" applyAlignment="1">
      <alignment horizontal="center" vertical="top"/>
    </xf>
    <xf numFmtId="183" fontId="26" fillId="0" borderId="6" xfId="2" applyNumberFormat="1" applyFont="1" applyBorder="1" applyAlignment="1">
      <alignment horizontal="center" vertical="top"/>
    </xf>
    <xf numFmtId="183" fontId="26" fillId="0" borderId="7" xfId="2" applyNumberFormat="1" applyFont="1" applyBorder="1" applyAlignment="1">
      <alignment horizontal="center" vertical="top"/>
    </xf>
    <xf numFmtId="183" fontId="25" fillId="0" borderId="5" xfId="4" applyNumberFormat="1" applyFont="1" applyBorder="1" applyAlignment="1">
      <alignment horizontal="center" vertical="top" wrapText="1"/>
    </xf>
    <xf numFmtId="183" fontId="25" fillId="0" borderId="6" xfId="4" applyNumberFormat="1" applyFont="1" applyBorder="1" applyAlignment="1">
      <alignment horizontal="center" vertical="top" wrapText="1"/>
    </xf>
    <xf numFmtId="183" fontId="25" fillId="0" borderId="7" xfId="4" applyNumberFormat="1" applyFont="1" applyBorder="1" applyAlignment="1">
      <alignment horizontal="center" vertical="top" wrapText="1"/>
    </xf>
    <xf numFmtId="183" fontId="25" fillId="0" borderId="29" xfId="4" applyNumberFormat="1" applyFont="1" applyBorder="1" applyAlignment="1">
      <alignment horizontal="center" vertical="top"/>
    </xf>
    <xf numFmtId="183" fontId="26" fillId="0" borderId="30" xfId="2" applyNumberFormat="1" applyFont="1" applyBorder="1" applyAlignment="1">
      <alignment horizontal="center" vertical="top"/>
    </xf>
    <xf numFmtId="183" fontId="25" fillId="0" borderId="30" xfId="4" applyNumberFormat="1" applyFont="1" applyBorder="1" applyAlignment="1">
      <alignment horizontal="center" vertical="top" wrapText="1"/>
    </xf>
    <xf numFmtId="183" fontId="25" fillId="0" borderId="31" xfId="4" applyNumberFormat="1" applyFont="1" applyBorder="1" applyAlignment="1">
      <alignment horizontal="center" vertical="top" wrapText="1"/>
    </xf>
    <xf numFmtId="3" fontId="3" fillId="0" borderId="32" xfId="4" applyNumberFormat="1" applyFont="1" applyBorder="1" applyAlignment="1">
      <alignment horizontal="center" vertical="center" wrapText="1"/>
    </xf>
    <xf numFmtId="3" fontId="3" fillId="0" borderId="33" xfId="4" applyNumberFormat="1" applyFont="1" applyBorder="1" applyAlignment="1">
      <alignment horizontal="center" vertical="center" wrapText="1"/>
    </xf>
    <xf numFmtId="3" fontId="3" fillId="0" borderId="34" xfId="4" applyNumberFormat="1" applyFont="1" applyBorder="1" applyAlignment="1">
      <alignment horizontal="center" vertical="center" wrapText="1"/>
    </xf>
    <xf numFmtId="3" fontId="3" fillId="0" borderId="35" xfId="4" applyNumberFormat="1" applyFont="1" applyBorder="1" applyAlignment="1">
      <alignment horizontal="center" vertical="center" wrapText="1"/>
    </xf>
    <xf numFmtId="183" fontId="25" fillId="0" borderId="29" xfId="4" applyNumberFormat="1" applyFont="1" applyFill="1" applyBorder="1" applyAlignment="1">
      <alignment horizontal="center" vertical="top"/>
    </xf>
    <xf numFmtId="183" fontId="26" fillId="0" borderId="30" xfId="2" applyNumberFormat="1" applyFont="1" applyFill="1" applyBorder="1" applyAlignment="1">
      <alignment horizontal="center" vertical="top"/>
    </xf>
    <xf numFmtId="183" fontId="25" fillId="0" borderId="30" xfId="4" applyNumberFormat="1" applyFont="1" applyFill="1" applyBorder="1" applyAlignment="1">
      <alignment horizontal="center" vertical="top" wrapText="1"/>
    </xf>
    <xf numFmtId="183" fontId="25" fillId="0" borderId="31" xfId="4" applyNumberFormat="1" applyFont="1" applyFill="1" applyBorder="1" applyAlignment="1">
      <alignment horizontal="center" vertical="top" wrapText="1"/>
    </xf>
    <xf numFmtId="183" fontId="25" fillId="0" borderId="21" xfId="4" applyNumberFormat="1" applyFont="1" applyFill="1" applyBorder="1" applyAlignment="1">
      <alignment horizontal="center" vertical="top"/>
    </xf>
    <xf numFmtId="183" fontId="26" fillId="0" borderId="22" xfId="2" applyNumberFormat="1" applyFont="1" applyFill="1" applyBorder="1" applyAlignment="1">
      <alignment horizontal="center" vertical="top"/>
    </xf>
    <xf numFmtId="183" fontId="25" fillId="0" borderId="22" xfId="4" applyNumberFormat="1" applyFont="1" applyFill="1" applyBorder="1" applyAlignment="1">
      <alignment horizontal="center" vertical="top"/>
    </xf>
    <xf numFmtId="183" fontId="25" fillId="0" borderId="25" xfId="4" applyNumberFormat="1" applyFont="1" applyFill="1" applyBorder="1" applyAlignment="1">
      <alignment horizontal="center" vertical="top"/>
    </xf>
    <xf numFmtId="0" fontId="27" fillId="0" borderId="36" xfId="2" applyFont="1" applyBorder="1" applyAlignment="1">
      <alignment horizontal="center" vertical="center" wrapText="1"/>
    </xf>
    <xf numFmtId="0" fontId="27" fillId="0" borderId="37" xfId="6" applyFont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top"/>
    </xf>
    <xf numFmtId="0" fontId="33" fillId="0" borderId="38" xfId="0" applyFont="1" applyBorder="1" applyAlignment="1">
      <alignment horizontal="center" vertical="top"/>
    </xf>
    <xf numFmtId="3" fontId="35" fillId="0" borderId="39" xfId="2" applyNumberFormat="1" applyFont="1" applyBorder="1" applyAlignment="1">
      <alignment horizontal="center" vertical="top"/>
    </xf>
    <xf numFmtId="3" fontId="16" fillId="0" borderId="40" xfId="2" applyNumberFormat="1" applyFont="1" applyBorder="1" applyAlignment="1">
      <alignment horizontal="center" vertical="top"/>
    </xf>
    <xf numFmtId="0" fontId="33" fillId="0" borderId="41" xfId="0" applyFont="1" applyBorder="1" applyAlignment="1">
      <alignment horizontal="center" vertical="top"/>
    </xf>
    <xf numFmtId="3" fontId="35" fillId="0" borderId="42" xfId="2" applyNumberFormat="1" applyFont="1" applyBorder="1" applyAlignment="1">
      <alignment horizontal="center" vertical="top"/>
    </xf>
    <xf numFmtId="3" fontId="16" fillId="0" borderId="43" xfId="2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0" fillId="0" borderId="0" xfId="2" applyFont="1" applyFill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3" fontId="36" fillId="0" borderId="0" xfId="2" applyNumberFormat="1" applyFont="1" applyAlignment="1">
      <alignment horizontal="center" vertical="center"/>
    </xf>
    <xf numFmtId="3" fontId="15" fillId="0" borderId="0" xfId="2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28" fillId="0" borderId="0" xfId="2" applyFont="1" applyFill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38" fillId="0" borderId="0" xfId="0" applyFont="1" applyAlignment="1">
      <alignment horizontal="center"/>
    </xf>
    <xf numFmtId="14" fontId="28" fillId="0" borderId="44" xfId="4" applyNumberFormat="1" applyFont="1" applyFill="1" applyBorder="1" applyAlignment="1">
      <alignment horizontal="center" vertical="center" wrapText="1"/>
    </xf>
    <xf numFmtId="14" fontId="28" fillId="0" borderId="45" xfId="4" applyNumberFormat="1" applyFont="1" applyFill="1" applyBorder="1" applyAlignment="1">
      <alignment horizontal="center" vertical="center" wrapText="1"/>
    </xf>
    <xf numFmtId="14" fontId="28" fillId="0" borderId="46" xfId="4" applyNumberFormat="1" applyFont="1" applyFill="1" applyBorder="1" applyAlignment="1">
      <alignment horizontal="center" vertical="center" wrapText="1"/>
    </xf>
    <xf numFmtId="0" fontId="40" fillId="3" borderId="44" xfId="4" applyFont="1" applyFill="1" applyBorder="1" applyAlignment="1">
      <alignment horizontal="center" vertical="top"/>
    </xf>
    <xf numFmtId="0" fontId="40" fillId="3" borderId="45" xfId="4" applyFont="1" applyFill="1" applyBorder="1" applyAlignment="1">
      <alignment horizontal="center" vertical="top"/>
    </xf>
    <xf numFmtId="0" fontId="40" fillId="3" borderId="46" xfId="4" applyFont="1" applyFill="1" applyBorder="1" applyAlignment="1">
      <alignment horizontal="center" vertical="top"/>
    </xf>
    <xf numFmtId="0" fontId="40" fillId="0" borderId="44" xfId="4" applyFont="1" applyFill="1" applyBorder="1" applyAlignment="1">
      <alignment horizontal="center" vertical="top"/>
    </xf>
    <xf numFmtId="0" fontId="40" fillId="0" borderId="45" xfId="4" applyFont="1" applyFill="1" applyBorder="1" applyAlignment="1">
      <alignment horizontal="center" vertical="top"/>
    </xf>
    <xf numFmtId="0" fontId="40" fillId="0" borderId="46" xfId="4" applyFont="1" applyFill="1" applyBorder="1" applyAlignment="1">
      <alignment horizontal="center" vertical="top"/>
    </xf>
    <xf numFmtId="0" fontId="28" fillId="0" borderId="44" xfId="2" applyFont="1" applyBorder="1" applyAlignment="1">
      <alignment horizontal="center" vertical="top"/>
    </xf>
    <xf numFmtId="0" fontId="28" fillId="0" borderId="45" xfId="2" applyFont="1" applyBorder="1" applyAlignment="1">
      <alignment horizontal="center" vertical="top"/>
    </xf>
    <xf numFmtId="0" fontId="28" fillId="0" borderId="46" xfId="2" applyFont="1" applyBorder="1" applyAlignment="1">
      <alignment horizontal="center" vertical="top"/>
    </xf>
    <xf numFmtId="0" fontId="27" fillId="0" borderId="44" xfId="2" applyFont="1" applyFill="1" applyBorder="1" applyAlignment="1">
      <alignment horizontal="center" vertical="top"/>
    </xf>
    <xf numFmtId="0" fontId="27" fillId="0" borderId="45" xfId="2" applyFont="1" applyFill="1" applyBorder="1" applyAlignment="1">
      <alignment horizontal="center" vertical="top"/>
    </xf>
    <xf numFmtId="0" fontId="27" fillId="0" borderId="46" xfId="2" applyFont="1" applyFill="1" applyBorder="1" applyAlignment="1">
      <alignment horizontal="center" vertical="top"/>
    </xf>
    <xf numFmtId="14" fontId="28" fillId="0" borderId="44" xfId="4" applyNumberFormat="1" applyFont="1" applyBorder="1" applyAlignment="1">
      <alignment horizontal="center" vertical="center" wrapText="1"/>
    </xf>
    <xf numFmtId="14" fontId="28" fillId="0" borderId="45" xfId="4" applyNumberFormat="1" applyFont="1" applyBorder="1" applyAlignment="1">
      <alignment horizontal="center" vertical="center" wrapText="1"/>
    </xf>
    <xf numFmtId="14" fontId="28" fillId="0" borderId="46" xfId="4" applyNumberFormat="1" applyFont="1" applyBorder="1" applyAlignment="1">
      <alignment horizontal="center" vertical="center" wrapText="1"/>
    </xf>
    <xf numFmtId="0" fontId="27" fillId="0" borderId="44" xfId="2" applyFont="1" applyFill="1" applyBorder="1" applyAlignment="1">
      <alignment horizontal="center" vertical="center"/>
    </xf>
    <xf numFmtId="0" fontId="27" fillId="0" borderId="45" xfId="2" applyFont="1" applyFill="1" applyBorder="1" applyAlignment="1">
      <alignment horizontal="center" vertical="center"/>
    </xf>
    <xf numFmtId="0" fontId="27" fillId="0" borderId="46" xfId="2" applyFont="1" applyFill="1" applyBorder="1" applyAlignment="1">
      <alignment horizontal="center" vertical="center"/>
    </xf>
    <xf numFmtId="0" fontId="28" fillId="0" borderId="44" xfId="2" applyFont="1" applyBorder="1" applyAlignment="1">
      <alignment horizontal="center" vertical="center"/>
    </xf>
    <xf numFmtId="0" fontId="28" fillId="0" borderId="45" xfId="2" applyFont="1" applyBorder="1" applyAlignment="1">
      <alignment horizontal="center" vertical="center"/>
    </xf>
    <xf numFmtId="0" fontId="28" fillId="0" borderId="46" xfId="2" applyFont="1" applyBorder="1" applyAlignment="1">
      <alignment horizontal="center" vertical="center"/>
    </xf>
    <xf numFmtId="0" fontId="27" fillId="0" borderId="44" xfId="2" applyFont="1" applyBorder="1" applyAlignment="1">
      <alignment horizontal="center" vertical="top"/>
    </xf>
    <xf numFmtId="0" fontId="27" fillId="0" borderId="45" xfId="2" applyFont="1" applyBorder="1" applyAlignment="1">
      <alignment horizontal="center" vertical="top"/>
    </xf>
    <xf numFmtId="0" fontId="27" fillId="0" borderId="46" xfId="2" applyFont="1" applyBorder="1" applyAlignment="1">
      <alignment horizontal="center" vertical="top"/>
    </xf>
    <xf numFmtId="0" fontId="16" fillId="2" borderId="47" xfId="2" applyFont="1" applyFill="1" applyBorder="1" applyAlignment="1">
      <alignment horizontal="center" vertical="top"/>
    </xf>
    <xf numFmtId="0" fontId="16" fillId="2" borderId="48" xfId="2" applyFont="1" applyFill="1" applyBorder="1" applyAlignment="1">
      <alignment horizontal="center" vertical="top"/>
    </xf>
    <xf numFmtId="0" fontId="16" fillId="2" borderId="49" xfId="2" applyFont="1" applyFill="1" applyBorder="1" applyAlignment="1">
      <alignment horizontal="center" vertical="top"/>
    </xf>
    <xf numFmtId="14" fontId="14" fillId="2" borderId="50" xfId="4" applyNumberFormat="1" applyFont="1" applyFill="1" applyBorder="1" applyAlignment="1">
      <alignment horizontal="center" vertical="top" wrapText="1"/>
    </xf>
    <xf numFmtId="0" fontId="14" fillId="2" borderId="17" xfId="4" applyFont="1" applyFill="1" applyBorder="1" applyAlignment="1">
      <alignment horizontal="center" vertical="top" wrapText="1"/>
    </xf>
    <xf numFmtId="14" fontId="14" fillId="2" borderId="17" xfId="4" applyNumberFormat="1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2"/>
    <cellStyle name="Обычный" xfId="0" builtinId="0"/>
    <cellStyle name="Обычный 2" xfId="3"/>
    <cellStyle name="Обычный 2 2" xfId="4"/>
    <cellStyle name="Обычный 3" xfId="5"/>
    <cellStyle name="Обычный_Лист1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E76"/>
  <sheetViews>
    <sheetView topLeftCell="A40" zoomScale="90" zoomScaleNormal="90" workbookViewId="0">
      <selection activeCell="O14" sqref="O14"/>
    </sheetView>
  </sheetViews>
  <sheetFormatPr defaultRowHeight="15" x14ac:dyDescent="0.25"/>
  <cols>
    <col min="1" max="1" width="17.5703125" style="135" customWidth="1"/>
    <col min="2" max="2" width="16.85546875" style="135" customWidth="1"/>
    <col min="3" max="3" width="40.140625" style="135" customWidth="1"/>
    <col min="4" max="46" width="9.140625" style="16"/>
  </cols>
  <sheetData>
    <row r="1" spans="1:46" x14ac:dyDescent="0.25">
      <c r="A1" s="127"/>
      <c r="B1" s="127"/>
      <c r="C1" s="127"/>
    </row>
    <row r="2" spans="1:46" s="9" customFormat="1" ht="18" x14ac:dyDescent="0.25">
      <c r="A2" s="128"/>
      <c r="B2" s="128"/>
      <c r="C2" s="107" t="s">
        <v>22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s="9" customFormat="1" ht="18.75" thickBot="1" x14ac:dyDescent="0.3">
      <c r="A3" s="128"/>
      <c r="B3" s="128"/>
      <c r="C3" s="10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s="9" customFormat="1" ht="19.5" customHeight="1" thickBot="1" x14ac:dyDescent="0.3">
      <c r="A4" s="148" t="s">
        <v>0</v>
      </c>
      <c r="B4" s="149"/>
      <c r="C4" s="150"/>
      <c r="D4" s="136" t="s">
        <v>26</v>
      </c>
      <c r="E4" s="137"/>
      <c r="F4" s="137"/>
      <c r="G4" s="137"/>
      <c r="H4" s="137"/>
      <c r="I4" s="138"/>
      <c r="J4" s="136" t="s">
        <v>24</v>
      </c>
      <c r="K4" s="137"/>
      <c r="L4" s="137"/>
      <c r="M4" s="137"/>
      <c r="N4" s="137"/>
      <c r="O4" s="138"/>
    </row>
    <row r="5" spans="1:46" s="9" customFormat="1" ht="15.75" customHeight="1" thickBot="1" x14ac:dyDescent="0.3">
      <c r="A5" s="145" t="s">
        <v>5</v>
      </c>
      <c r="B5" s="146"/>
      <c r="C5" s="147"/>
      <c r="D5" s="142" t="s">
        <v>28</v>
      </c>
      <c r="E5" s="143"/>
      <c r="F5" s="143"/>
      <c r="G5" s="143"/>
      <c r="H5" s="143"/>
      <c r="I5" s="144"/>
      <c r="J5" s="142" t="s">
        <v>28</v>
      </c>
      <c r="K5" s="143"/>
      <c r="L5" s="143"/>
      <c r="M5" s="143"/>
      <c r="N5" s="143"/>
      <c r="O5" s="144"/>
    </row>
    <row r="6" spans="1:46" s="9" customFormat="1" ht="98.25" customHeight="1" thickBot="1" x14ac:dyDescent="0.3">
      <c r="A6" s="42" t="s">
        <v>1</v>
      </c>
      <c r="B6" s="43" t="s">
        <v>2</v>
      </c>
      <c r="C6" s="44" t="s">
        <v>3</v>
      </c>
      <c r="D6" s="45" t="s">
        <v>6</v>
      </c>
      <c r="E6" s="46" t="s">
        <v>7</v>
      </c>
      <c r="F6" s="46" t="s">
        <v>4</v>
      </c>
      <c r="G6" s="46" t="s">
        <v>23</v>
      </c>
      <c r="H6" s="46" t="s">
        <v>9</v>
      </c>
      <c r="I6" s="47" t="s">
        <v>25</v>
      </c>
      <c r="J6" s="45" t="s">
        <v>6</v>
      </c>
      <c r="K6" s="46" t="s">
        <v>7</v>
      </c>
      <c r="L6" s="46" t="s">
        <v>4</v>
      </c>
      <c r="M6" s="46" t="s">
        <v>23</v>
      </c>
      <c r="N6" s="46" t="s">
        <v>9</v>
      </c>
      <c r="O6" s="47" t="s">
        <v>25</v>
      </c>
    </row>
    <row r="7" spans="1:46" s="9" customFormat="1" ht="14.25" customHeight="1" x14ac:dyDescent="0.25">
      <c r="A7" s="105" t="s">
        <v>27</v>
      </c>
      <c r="B7" s="51" t="s">
        <v>8</v>
      </c>
      <c r="C7" s="106" t="s">
        <v>64</v>
      </c>
      <c r="D7" s="40">
        <v>2320</v>
      </c>
      <c r="E7" s="50">
        <v>1360</v>
      </c>
      <c r="F7" s="50">
        <v>0</v>
      </c>
      <c r="G7" s="50">
        <v>1360</v>
      </c>
      <c r="H7" s="50">
        <v>880</v>
      </c>
      <c r="I7" s="41">
        <v>1040</v>
      </c>
      <c r="J7" s="40">
        <v>2240</v>
      </c>
      <c r="K7" s="50">
        <v>1320</v>
      </c>
      <c r="L7" s="50">
        <v>0</v>
      </c>
      <c r="M7" s="50">
        <v>1320</v>
      </c>
      <c r="N7" s="50">
        <v>880</v>
      </c>
      <c r="O7" s="41">
        <v>1040</v>
      </c>
    </row>
    <row r="8" spans="1:46" s="9" customFormat="1" ht="14.25" customHeight="1" x14ac:dyDescent="0.25">
      <c r="A8" s="108" t="s">
        <v>36</v>
      </c>
      <c r="B8" s="109" t="s">
        <v>8</v>
      </c>
      <c r="C8" s="110" t="s">
        <v>67</v>
      </c>
      <c r="D8" s="28">
        <v>2720</v>
      </c>
      <c r="E8" s="29">
        <v>1600</v>
      </c>
      <c r="F8" s="38">
        <v>0</v>
      </c>
      <c r="G8" s="38">
        <v>1600</v>
      </c>
      <c r="H8" s="29">
        <v>880</v>
      </c>
      <c r="I8" s="39">
        <v>1040</v>
      </c>
      <c r="J8" s="28">
        <v>2560</v>
      </c>
      <c r="K8" s="29">
        <v>1520</v>
      </c>
      <c r="L8" s="38">
        <v>0</v>
      </c>
      <c r="M8" s="38">
        <v>1520</v>
      </c>
      <c r="N8" s="29">
        <v>880</v>
      </c>
      <c r="O8" s="39">
        <v>1040</v>
      </c>
    </row>
    <row r="9" spans="1:46" s="9" customFormat="1" ht="14.25" customHeight="1" x14ac:dyDescent="0.25">
      <c r="A9" s="108" t="s">
        <v>37</v>
      </c>
      <c r="B9" s="109" t="s">
        <v>8</v>
      </c>
      <c r="C9" s="110" t="s">
        <v>68</v>
      </c>
      <c r="D9" s="22">
        <v>3520</v>
      </c>
      <c r="E9" s="23">
        <v>2000</v>
      </c>
      <c r="F9" s="23">
        <v>0</v>
      </c>
      <c r="G9" s="23">
        <v>2000</v>
      </c>
      <c r="H9" s="23">
        <v>880</v>
      </c>
      <c r="I9" s="24">
        <v>1040</v>
      </c>
      <c r="J9" s="22">
        <v>3360</v>
      </c>
      <c r="K9" s="23">
        <v>1920</v>
      </c>
      <c r="L9" s="23">
        <v>0</v>
      </c>
      <c r="M9" s="23">
        <v>1920</v>
      </c>
      <c r="N9" s="23">
        <v>880</v>
      </c>
      <c r="O9" s="24">
        <v>1040</v>
      </c>
    </row>
    <row r="10" spans="1:46" s="9" customFormat="1" ht="14.25" customHeight="1" x14ac:dyDescent="0.25">
      <c r="A10" s="108" t="s">
        <v>38</v>
      </c>
      <c r="B10" s="109" t="s">
        <v>8</v>
      </c>
      <c r="C10" s="110" t="s">
        <v>69</v>
      </c>
      <c r="D10" s="25">
        <v>3520</v>
      </c>
      <c r="E10" s="26">
        <v>2000</v>
      </c>
      <c r="F10" s="26">
        <v>0</v>
      </c>
      <c r="G10" s="26">
        <v>2000</v>
      </c>
      <c r="H10" s="26">
        <v>880</v>
      </c>
      <c r="I10" s="27">
        <v>1040</v>
      </c>
      <c r="J10" s="25">
        <v>3360</v>
      </c>
      <c r="K10" s="26">
        <v>1920</v>
      </c>
      <c r="L10" s="26">
        <v>0</v>
      </c>
      <c r="M10" s="26">
        <v>1920</v>
      </c>
      <c r="N10" s="26">
        <v>880</v>
      </c>
      <c r="O10" s="27">
        <v>1040</v>
      </c>
    </row>
    <row r="11" spans="1:46" s="9" customFormat="1" ht="14.25" customHeight="1" x14ac:dyDescent="0.25">
      <c r="A11" s="108" t="s">
        <v>39</v>
      </c>
      <c r="B11" s="109" t="s">
        <v>39</v>
      </c>
      <c r="C11" s="110" t="s">
        <v>70</v>
      </c>
      <c r="D11" s="28">
        <v>4800</v>
      </c>
      <c r="E11" s="29">
        <v>2640</v>
      </c>
      <c r="F11" s="30">
        <v>1600</v>
      </c>
      <c r="G11" s="30">
        <v>2640</v>
      </c>
      <c r="H11" s="29">
        <v>880</v>
      </c>
      <c r="I11" s="31">
        <v>1600</v>
      </c>
      <c r="J11" s="28">
        <v>4640</v>
      </c>
      <c r="K11" s="29">
        <v>2560</v>
      </c>
      <c r="L11" s="30">
        <v>1600</v>
      </c>
      <c r="M11" s="30">
        <v>2560</v>
      </c>
      <c r="N11" s="29">
        <v>880</v>
      </c>
      <c r="O11" s="31">
        <v>1600</v>
      </c>
    </row>
    <row r="12" spans="1:46" s="9" customFormat="1" ht="14.25" customHeight="1" thickBot="1" x14ac:dyDescent="0.3">
      <c r="A12" s="111" t="s">
        <v>65</v>
      </c>
      <c r="B12" s="112" t="s">
        <v>66</v>
      </c>
      <c r="C12" s="113" t="s">
        <v>71</v>
      </c>
      <c r="D12" s="32">
        <v>5600</v>
      </c>
      <c r="E12" s="33">
        <v>3040</v>
      </c>
      <c r="F12" s="34">
        <v>1600</v>
      </c>
      <c r="G12" s="34">
        <v>3040</v>
      </c>
      <c r="H12" s="33">
        <v>880</v>
      </c>
      <c r="I12" s="35">
        <v>1600</v>
      </c>
      <c r="J12" s="32">
        <v>5440</v>
      </c>
      <c r="K12" s="33">
        <v>2960</v>
      </c>
      <c r="L12" s="34">
        <v>1600</v>
      </c>
      <c r="M12" s="34">
        <v>2960</v>
      </c>
      <c r="N12" s="33">
        <v>880</v>
      </c>
      <c r="O12" s="35">
        <v>1600</v>
      </c>
    </row>
    <row r="13" spans="1:46" s="10" customFormat="1" ht="12" customHeight="1" x14ac:dyDescent="0.25">
      <c r="A13" s="114" t="s">
        <v>10</v>
      </c>
      <c r="B13" s="114"/>
      <c r="C13" s="114"/>
      <c r="D13" s="6" t="s">
        <v>20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</row>
    <row r="14" spans="1:46" s="10" customFormat="1" ht="15" customHeight="1" x14ac:dyDescent="0.25">
      <c r="A14" s="114"/>
      <c r="B14" s="114"/>
      <c r="C14" s="1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</row>
    <row r="15" spans="1:46" s="11" customFormat="1" ht="12.75" customHeight="1" x14ac:dyDescent="0.25">
      <c r="A15" s="115" t="s">
        <v>11</v>
      </c>
      <c r="B15" s="129"/>
      <c r="C15" s="129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</row>
    <row r="16" spans="1:46" s="11" customFormat="1" ht="14.25" customHeight="1" x14ac:dyDescent="0.25">
      <c r="A16" s="123" t="s">
        <v>12</v>
      </c>
      <c r="B16" s="130"/>
      <c r="C16" s="13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</row>
    <row r="17" spans="1:46" s="11" customFormat="1" ht="14.25" customHeight="1" x14ac:dyDescent="0.25">
      <c r="A17" s="131" t="s">
        <v>16</v>
      </c>
      <c r="B17" s="130"/>
      <c r="C17" s="130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</row>
    <row r="18" spans="1:46" s="11" customFormat="1" ht="14.25" customHeight="1" x14ac:dyDescent="0.25">
      <c r="A18" s="132" t="s">
        <v>17</v>
      </c>
      <c r="B18" s="130"/>
      <c r="C18" s="130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</row>
    <row r="19" spans="1:46" s="11" customFormat="1" ht="14.25" customHeight="1" x14ac:dyDescent="0.25">
      <c r="A19" s="132" t="s">
        <v>18</v>
      </c>
      <c r="B19" s="130"/>
      <c r="C19" s="130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</row>
    <row r="20" spans="1:46" s="11" customFormat="1" ht="14.25" customHeight="1" x14ac:dyDescent="0.25">
      <c r="A20" s="132" t="s">
        <v>19</v>
      </c>
      <c r="B20" s="130"/>
      <c r="C20" s="130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</row>
    <row r="21" spans="1:46" s="11" customFormat="1" ht="14.25" customHeight="1" thickBot="1" x14ac:dyDescent="0.3">
      <c r="A21" s="132"/>
      <c r="B21" s="130"/>
      <c r="C21" s="13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</row>
    <row r="22" spans="1:46" s="9" customFormat="1" ht="17.25" customHeight="1" thickBot="1" x14ac:dyDescent="0.3">
      <c r="A22" s="148" t="s">
        <v>0</v>
      </c>
      <c r="B22" s="149"/>
      <c r="C22" s="150"/>
      <c r="D22" s="136" t="s">
        <v>24</v>
      </c>
      <c r="E22" s="137"/>
      <c r="F22" s="137"/>
      <c r="G22" s="137"/>
      <c r="H22" s="137"/>
      <c r="I22" s="138"/>
      <c r="J22" s="136" t="s">
        <v>54</v>
      </c>
      <c r="K22" s="137"/>
      <c r="L22" s="137"/>
      <c r="M22" s="137"/>
      <c r="N22" s="137"/>
      <c r="O22" s="138"/>
      <c r="P22" s="136" t="s">
        <v>55</v>
      </c>
      <c r="Q22" s="137"/>
      <c r="R22" s="137"/>
      <c r="S22" s="137"/>
      <c r="T22" s="137"/>
      <c r="U22" s="138"/>
      <c r="V22" s="136" t="s">
        <v>56</v>
      </c>
      <c r="W22" s="137"/>
      <c r="X22" s="137"/>
      <c r="Y22" s="137"/>
      <c r="Z22" s="137"/>
      <c r="AA22" s="138"/>
      <c r="AB22" s="136" t="s">
        <v>57</v>
      </c>
      <c r="AC22" s="137"/>
      <c r="AD22" s="137"/>
      <c r="AE22" s="137"/>
      <c r="AF22" s="137"/>
      <c r="AG22" s="138"/>
      <c r="AH22" s="136" t="s">
        <v>58</v>
      </c>
      <c r="AI22" s="137"/>
      <c r="AJ22" s="137"/>
      <c r="AK22" s="137"/>
      <c r="AL22" s="137"/>
      <c r="AM22" s="138"/>
    </row>
    <row r="23" spans="1:46" s="11" customFormat="1" ht="17.25" customHeight="1" thickBot="1" x14ac:dyDescent="0.3">
      <c r="A23" s="145" t="s">
        <v>5</v>
      </c>
      <c r="B23" s="146"/>
      <c r="C23" s="147"/>
      <c r="D23" s="142" t="s">
        <v>29</v>
      </c>
      <c r="E23" s="143"/>
      <c r="F23" s="143"/>
      <c r="G23" s="143"/>
      <c r="H23" s="143"/>
      <c r="I23" s="144"/>
      <c r="J23" s="139" t="s">
        <v>29</v>
      </c>
      <c r="K23" s="140"/>
      <c r="L23" s="140"/>
      <c r="M23" s="140"/>
      <c r="N23" s="140"/>
      <c r="O23" s="141"/>
      <c r="P23" s="139" t="s">
        <v>29</v>
      </c>
      <c r="Q23" s="140"/>
      <c r="R23" s="140"/>
      <c r="S23" s="140"/>
      <c r="T23" s="140"/>
      <c r="U23" s="141"/>
      <c r="V23" s="139" t="s">
        <v>29</v>
      </c>
      <c r="W23" s="140"/>
      <c r="X23" s="140"/>
      <c r="Y23" s="140"/>
      <c r="Z23" s="140"/>
      <c r="AA23" s="141"/>
      <c r="AB23" s="139" t="s">
        <v>29</v>
      </c>
      <c r="AC23" s="140"/>
      <c r="AD23" s="140"/>
      <c r="AE23" s="140"/>
      <c r="AF23" s="140"/>
      <c r="AG23" s="141"/>
      <c r="AH23" s="139" t="s">
        <v>29</v>
      </c>
      <c r="AI23" s="140"/>
      <c r="AJ23" s="140"/>
      <c r="AK23" s="140"/>
      <c r="AL23" s="140"/>
      <c r="AM23" s="141"/>
    </row>
    <row r="24" spans="1:46" s="11" customFormat="1" ht="93.75" customHeight="1" thickBot="1" x14ac:dyDescent="0.3">
      <c r="A24" s="42" t="s">
        <v>1</v>
      </c>
      <c r="B24" s="43" t="s">
        <v>2</v>
      </c>
      <c r="C24" s="44" t="s">
        <v>3</v>
      </c>
      <c r="D24" s="45" t="s">
        <v>6</v>
      </c>
      <c r="E24" s="46" t="s">
        <v>7</v>
      </c>
      <c r="F24" s="46" t="s">
        <v>4</v>
      </c>
      <c r="G24" s="46" t="s">
        <v>23</v>
      </c>
      <c r="H24" s="52" t="s">
        <v>9</v>
      </c>
      <c r="I24" s="47" t="s">
        <v>25</v>
      </c>
      <c r="J24" s="55" t="s">
        <v>6</v>
      </c>
      <c r="K24" s="56" t="s">
        <v>7</v>
      </c>
      <c r="L24" s="56" t="s">
        <v>4</v>
      </c>
      <c r="M24" s="56" t="s">
        <v>23</v>
      </c>
      <c r="N24" s="57" t="s">
        <v>9</v>
      </c>
      <c r="O24" s="58" t="s">
        <v>25</v>
      </c>
      <c r="P24" s="55" t="s">
        <v>6</v>
      </c>
      <c r="Q24" s="56" t="s">
        <v>7</v>
      </c>
      <c r="R24" s="56" t="s">
        <v>4</v>
      </c>
      <c r="S24" s="56" t="s">
        <v>23</v>
      </c>
      <c r="T24" s="57" t="s">
        <v>9</v>
      </c>
      <c r="U24" s="58" t="s">
        <v>25</v>
      </c>
      <c r="V24" s="55" t="s">
        <v>6</v>
      </c>
      <c r="W24" s="56" t="s">
        <v>7</v>
      </c>
      <c r="X24" s="56" t="s">
        <v>4</v>
      </c>
      <c r="Y24" s="56" t="s">
        <v>23</v>
      </c>
      <c r="Z24" s="57" t="s">
        <v>9</v>
      </c>
      <c r="AA24" s="58" t="s">
        <v>25</v>
      </c>
      <c r="AB24" s="55" t="s">
        <v>6</v>
      </c>
      <c r="AC24" s="56" t="s">
        <v>7</v>
      </c>
      <c r="AD24" s="56" t="s">
        <v>4</v>
      </c>
      <c r="AE24" s="56" t="s">
        <v>23</v>
      </c>
      <c r="AF24" s="57" t="s">
        <v>9</v>
      </c>
      <c r="AG24" s="58" t="s">
        <v>25</v>
      </c>
      <c r="AH24" s="55" t="s">
        <v>6</v>
      </c>
      <c r="AI24" s="56" t="s">
        <v>7</v>
      </c>
      <c r="AJ24" s="56" t="s">
        <v>4</v>
      </c>
      <c r="AK24" s="56" t="s">
        <v>23</v>
      </c>
      <c r="AL24" s="57" t="s">
        <v>9</v>
      </c>
      <c r="AM24" s="58" t="s">
        <v>25</v>
      </c>
    </row>
    <row r="25" spans="1:46" s="11" customFormat="1" ht="14.25" customHeight="1" x14ac:dyDescent="0.25">
      <c r="A25" s="105" t="s">
        <v>27</v>
      </c>
      <c r="B25" s="51" t="s">
        <v>8</v>
      </c>
      <c r="C25" s="106" t="s">
        <v>64</v>
      </c>
      <c r="D25" s="48">
        <v>2560</v>
      </c>
      <c r="E25" s="49">
        <v>1560</v>
      </c>
      <c r="F25" s="49">
        <v>0</v>
      </c>
      <c r="G25" s="49">
        <v>1560</v>
      </c>
      <c r="H25" s="49">
        <v>1120</v>
      </c>
      <c r="I25" s="53">
        <v>1520</v>
      </c>
      <c r="J25" s="48">
        <v>0</v>
      </c>
      <c r="K25" s="49">
        <v>0</v>
      </c>
      <c r="L25" s="49">
        <v>0</v>
      </c>
      <c r="M25" s="49">
        <v>0</v>
      </c>
      <c r="N25" s="49">
        <v>0</v>
      </c>
      <c r="O25" s="53">
        <v>0</v>
      </c>
      <c r="P25" s="48">
        <v>0</v>
      </c>
      <c r="Q25" s="49">
        <v>0</v>
      </c>
      <c r="R25" s="49">
        <v>0</v>
      </c>
      <c r="S25" s="49">
        <v>0</v>
      </c>
      <c r="T25" s="49">
        <v>0</v>
      </c>
      <c r="U25" s="53">
        <v>0</v>
      </c>
      <c r="V25" s="48">
        <v>0</v>
      </c>
      <c r="W25" s="49">
        <v>0</v>
      </c>
      <c r="X25" s="49">
        <v>0</v>
      </c>
      <c r="Y25" s="49">
        <v>0</v>
      </c>
      <c r="Z25" s="49">
        <v>0</v>
      </c>
      <c r="AA25" s="53">
        <v>0</v>
      </c>
      <c r="AB25" s="48">
        <v>0</v>
      </c>
      <c r="AC25" s="49">
        <v>0</v>
      </c>
      <c r="AD25" s="49">
        <v>0</v>
      </c>
      <c r="AE25" s="49">
        <v>0</v>
      </c>
      <c r="AF25" s="49">
        <v>0</v>
      </c>
      <c r="AG25" s="53">
        <v>0</v>
      </c>
      <c r="AH25" s="48">
        <v>0</v>
      </c>
      <c r="AI25" s="49">
        <v>0</v>
      </c>
      <c r="AJ25" s="49">
        <v>0</v>
      </c>
      <c r="AK25" s="49">
        <v>0</v>
      </c>
      <c r="AL25" s="49">
        <v>0</v>
      </c>
      <c r="AM25" s="53">
        <v>0</v>
      </c>
    </row>
    <row r="26" spans="1:46" s="11" customFormat="1" ht="14.25" customHeight="1" x14ac:dyDescent="0.25">
      <c r="A26" s="108" t="s">
        <v>36</v>
      </c>
      <c r="B26" s="109" t="s">
        <v>8</v>
      </c>
      <c r="C26" s="110" t="s">
        <v>67</v>
      </c>
      <c r="D26" s="28">
        <v>3040</v>
      </c>
      <c r="E26" s="29">
        <v>1800</v>
      </c>
      <c r="F26" s="38">
        <v>0</v>
      </c>
      <c r="G26" s="38">
        <v>1800</v>
      </c>
      <c r="H26" s="29">
        <v>1120</v>
      </c>
      <c r="I26" s="39">
        <v>1520</v>
      </c>
      <c r="J26" s="28">
        <v>4880</v>
      </c>
      <c r="K26" s="29">
        <v>2720</v>
      </c>
      <c r="L26" s="38">
        <v>0</v>
      </c>
      <c r="M26" s="38">
        <v>2720</v>
      </c>
      <c r="N26" s="29">
        <v>1120</v>
      </c>
      <c r="O26" s="39">
        <v>1520</v>
      </c>
      <c r="P26" s="28">
        <v>6400</v>
      </c>
      <c r="Q26" s="29">
        <v>3480</v>
      </c>
      <c r="R26" s="38">
        <v>0</v>
      </c>
      <c r="S26" s="38">
        <v>3480</v>
      </c>
      <c r="T26" s="29">
        <v>1120</v>
      </c>
      <c r="U26" s="39">
        <v>1520</v>
      </c>
      <c r="V26" s="28">
        <v>7440</v>
      </c>
      <c r="W26" s="29">
        <v>4000</v>
      </c>
      <c r="X26" s="38">
        <v>0</v>
      </c>
      <c r="Y26" s="38">
        <v>4000</v>
      </c>
      <c r="Z26" s="29">
        <v>1120</v>
      </c>
      <c r="AA26" s="39">
        <v>1520</v>
      </c>
      <c r="AB26" s="28">
        <v>6400</v>
      </c>
      <c r="AC26" s="29">
        <v>3480</v>
      </c>
      <c r="AD26" s="38">
        <v>0</v>
      </c>
      <c r="AE26" s="38">
        <v>3480</v>
      </c>
      <c r="AF26" s="29">
        <v>1120</v>
      </c>
      <c r="AG26" s="39">
        <v>1520</v>
      </c>
      <c r="AH26" s="28">
        <v>4880</v>
      </c>
      <c r="AI26" s="29">
        <v>2720</v>
      </c>
      <c r="AJ26" s="38">
        <v>0</v>
      </c>
      <c r="AK26" s="38">
        <v>2720</v>
      </c>
      <c r="AL26" s="29">
        <v>1120</v>
      </c>
      <c r="AM26" s="39">
        <v>1520</v>
      </c>
    </row>
    <row r="27" spans="1:46" s="11" customFormat="1" ht="14.25" customHeight="1" x14ac:dyDescent="0.25">
      <c r="A27" s="108" t="s">
        <v>37</v>
      </c>
      <c r="B27" s="109" t="s">
        <v>8</v>
      </c>
      <c r="C27" s="110" t="s">
        <v>68</v>
      </c>
      <c r="D27" s="22">
        <v>3840</v>
      </c>
      <c r="E27" s="23">
        <v>2200</v>
      </c>
      <c r="F27" s="23">
        <v>0</v>
      </c>
      <c r="G27" s="23">
        <v>2200</v>
      </c>
      <c r="H27" s="23">
        <v>1120</v>
      </c>
      <c r="I27" s="24">
        <v>1520</v>
      </c>
      <c r="J27" s="22">
        <v>5680</v>
      </c>
      <c r="K27" s="23">
        <v>3120</v>
      </c>
      <c r="L27" s="23">
        <v>0</v>
      </c>
      <c r="M27" s="23">
        <v>3120</v>
      </c>
      <c r="N27" s="23">
        <v>1120</v>
      </c>
      <c r="O27" s="24">
        <v>1520</v>
      </c>
      <c r="P27" s="22">
        <v>7200</v>
      </c>
      <c r="Q27" s="23">
        <v>3880</v>
      </c>
      <c r="R27" s="23">
        <v>0</v>
      </c>
      <c r="S27" s="23">
        <v>3880</v>
      </c>
      <c r="T27" s="23">
        <v>1120</v>
      </c>
      <c r="U27" s="24">
        <v>1520</v>
      </c>
      <c r="V27" s="22">
        <v>8240</v>
      </c>
      <c r="W27" s="23">
        <v>4400</v>
      </c>
      <c r="X27" s="23">
        <v>0</v>
      </c>
      <c r="Y27" s="23">
        <v>4400</v>
      </c>
      <c r="Z27" s="23">
        <v>1120</v>
      </c>
      <c r="AA27" s="24">
        <v>1520</v>
      </c>
      <c r="AB27" s="22">
        <v>7200</v>
      </c>
      <c r="AC27" s="23">
        <v>3880</v>
      </c>
      <c r="AD27" s="23">
        <v>0</v>
      </c>
      <c r="AE27" s="23">
        <v>3880</v>
      </c>
      <c r="AF27" s="23">
        <v>1120</v>
      </c>
      <c r="AG27" s="24">
        <v>1520</v>
      </c>
      <c r="AH27" s="22">
        <v>5680</v>
      </c>
      <c r="AI27" s="23">
        <v>3120</v>
      </c>
      <c r="AJ27" s="23">
        <v>0</v>
      </c>
      <c r="AK27" s="23">
        <v>3120</v>
      </c>
      <c r="AL27" s="23">
        <v>1120</v>
      </c>
      <c r="AM27" s="24">
        <v>1520</v>
      </c>
    </row>
    <row r="28" spans="1:46" s="11" customFormat="1" ht="14.25" customHeight="1" x14ac:dyDescent="0.25">
      <c r="A28" s="108" t="s">
        <v>38</v>
      </c>
      <c r="B28" s="109" t="s">
        <v>8</v>
      </c>
      <c r="C28" s="110" t="s">
        <v>69</v>
      </c>
      <c r="D28" s="54">
        <v>3840</v>
      </c>
      <c r="E28" s="26">
        <v>2200</v>
      </c>
      <c r="F28" s="26">
        <v>0</v>
      </c>
      <c r="G28" s="26">
        <v>2200</v>
      </c>
      <c r="H28" s="26">
        <v>1120</v>
      </c>
      <c r="I28" s="27">
        <v>1520</v>
      </c>
      <c r="J28" s="54">
        <v>5760</v>
      </c>
      <c r="K28" s="26">
        <v>3160</v>
      </c>
      <c r="L28" s="26">
        <v>0</v>
      </c>
      <c r="M28" s="26">
        <v>3160</v>
      </c>
      <c r="N28" s="26">
        <v>1120</v>
      </c>
      <c r="O28" s="27">
        <v>1520</v>
      </c>
      <c r="P28" s="54">
        <v>7280</v>
      </c>
      <c r="Q28" s="26">
        <v>3920</v>
      </c>
      <c r="R28" s="26">
        <v>0</v>
      </c>
      <c r="S28" s="26">
        <v>3920</v>
      </c>
      <c r="T28" s="26">
        <v>1120</v>
      </c>
      <c r="U28" s="27">
        <v>1520</v>
      </c>
      <c r="V28" s="54">
        <v>8320</v>
      </c>
      <c r="W28" s="26">
        <v>4440</v>
      </c>
      <c r="X28" s="26">
        <v>0</v>
      </c>
      <c r="Y28" s="26">
        <v>4440</v>
      </c>
      <c r="Z28" s="26">
        <v>1120</v>
      </c>
      <c r="AA28" s="27">
        <v>1520</v>
      </c>
      <c r="AB28" s="54">
        <v>7280</v>
      </c>
      <c r="AC28" s="26">
        <v>3920</v>
      </c>
      <c r="AD28" s="26">
        <v>0</v>
      </c>
      <c r="AE28" s="26">
        <v>3920</v>
      </c>
      <c r="AF28" s="26">
        <v>1120</v>
      </c>
      <c r="AG28" s="27">
        <v>1520</v>
      </c>
      <c r="AH28" s="54">
        <v>5760</v>
      </c>
      <c r="AI28" s="26">
        <v>3160</v>
      </c>
      <c r="AJ28" s="26">
        <v>0</v>
      </c>
      <c r="AK28" s="26">
        <v>3160</v>
      </c>
      <c r="AL28" s="26">
        <v>1120</v>
      </c>
      <c r="AM28" s="27">
        <v>1520</v>
      </c>
    </row>
    <row r="29" spans="1:46" s="11" customFormat="1" ht="14.25" customHeight="1" x14ac:dyDescent="0.25">
      <c r="A29" s="108" t="s">
        <v>39</v>
      </c>
      <c r="B29" s="109" t="s">
        <v>39</v>
      </c>
      <c r="C29" s="110" t="s">
        <v>70</v>
      </c>
      <c r="D29" s="28">
        <v>5120</v>
      </c>
      <c r="E29" s="29">
        <v>2840</v>
      </c>
      <c r="F29" s="30">
        <v>2080</v>
      </c>
      <c r="G29" s="30">
        <v>2840</v>
      </c>
      <c r="H29" s="29">
        <v>1120</v>
      </c>
      <c r="I29" s="31">
        <v>2080</v>
      </c>
      <c r="J29" s="28">
        <v>9680</v>
      </c>
      <c r="K29" s="29">
        <v>5120</v>
      </c>
      <c r="L29" s="30">
        <v>2080</v>
      </c>
      <c r="M29" s="30">
        <v>5120</v>
      </c>
      <c r="N29" s="29">
        <v>1120</v>
      </c>
      <c r="O29" s="31">
        <v>2080</v>
      </c>
      <c r="P29" s="28">
        <v>11200</v>
      </c>
      <c r="Q29" s="29">
        <v>5880</v>
      </c>
      <c r="R29" s="30">
        <v>2080</v>
      </c>
      <c r="S29" s="30">
        <v>5880</v>
      </c>
      <c r="T29" s="29">
        <v>1120</v>
      </c>
      <c r="U29" s="31">
        <v>2080</v>
      </c>
      <c r="V29" s="28">
        <v>12240</v>
      </c>
      <c r="W29" s="29">
        <v>6400</v>
      </c>
      <c r="X29" s="30">
        <v>2080</v>
      </c>
      <c r="Y29" s="30">
        <v>6400</v>
      </c>
      <c r="Z29" s="29">
        <v>1120</v>
      </c>
      <c r="AA29" s="31">
        <v>2080</v>
      </c>
      <c r="AB29" s="28">
        <v>11200</v>
      </c>
      <c r="AC29" s="29">
        <v>5880</v>
      </c>
      <c r="AD29" s="30">
        <v>2080</v>
      </c>
      <c r="AE29" s="30">
        <v>5880</v>
      </c>
      <c r="AF29" s="29">
        <v>1120</v>
      </c>
      <c r="AG29" s="31">
        <v>2080</v>
      </c>
      <c r="AH29" s="28">
        <v>9680</v>
      </c>
      <c r="AI29" s="29">
        <v>5120</v>
      </c>
      <c r="AJ29" s="30">
        <v>2080</v>
      </c>
      <c r="AK29" s="30">
        <v>5120</v>
      </c>
      <c r="AL29" s="29">
        <v>1120</v>
      </c>
      <c r="AM29" s="31">
        <v>2080</v>
      </c>
    </row>
    <row r="30" spans="1:46" s="11" customFormat="1" ht="14.25" customHeight="1" thickBot="1" x14ac:dyDescent="0.3">
      <c r="A30" s="111" t="s">
        <v>65</v>
      </c>
      <c r="B30" s="112" t="s">
        <v>66</v>
      </c>
      <c r="C30" s="113" t="s">
        <v>71</v>
      </c>
      <c r="D30" s="32">
        <v>5920</v>
      </c>
      <c r="E30" s="33">
        <v>3240</v>
      </c>
      <c r="F30" s="34">
        <v>2080</v>
      </c>
      <c r="G30" s="34">
        <v>3240</v>
      </c>
      <c r="H30" s="33">
        <v>1120</v>
      </c>
      <c r="I30" s="35">
        <v>2080</v>
      </c>
      <c r="J30" s="32">
        <v>10480</v>
      </c>
      <c r="K30" s="33">
        <v>5520</v>
      </c>
      <c r="L30" s="34">
        <v>2080</v>
      </c>
      <c r="M30" s="34">
        <v>5520</v>
      </c>
      <c r="N30" s="33">
        <v>1120</v>
      </c>
      <c r="O30" s="35">
        <v>2080</v>
      </c>
      <c r="P30" s="32">
        <v>12000</v>
      </c>
      <c r="Q30" s="33">
        <v>6280</v>
      </c>
      <c r="R30" s="34">
        <v>2080</v>
      </c>
      <c r="S30" s="34">
        <v>6280</v>
      </c>
      <c r="T30" s="33">
        <v>1120</v>
      </c>
      <c r="U30" s="35">
        <v>2080</v>
      </c>
      <c r="V30" s="32">
        <v>13040</v>
      </c>
      <c r="W30" s="33">
        <v>6800</v>
      </c>
      <c r="X30" s="34">
        <v>2080</v>
      </c>
      <c r="Y30" s="34">
        <v>6800</v>
      </c>
      <c r="Z30" s="33">
        <v>1120</v>
      </c>
      <c r="AA30" s="35">
        <v>2080</v>
      </c>
      <c r="AB30" s="32">
        <v>12000</v>
      </c>
      <c r="AC30" s="33">
        <v>6280</v>
      </c>
      <c r="AD30" s="34">
        <v>2080</v>
      </c>
      <c r="AE30" s="34">
        <v>6280</v>
      </c>
      <c r="AF30" s="33">
        <v>1120</v>
      </c>
      <c r="AG30" s="35">
        <v>2080</v>
      </c>
      <c r="AH30" s="32">
        <v>10480</v>
      </c>
      <c r="AI30" s="33">
        <v>5520</v>
      </c>
      <c r="AJ30" s="34">
        <v>2080</v>
      </c>
      <c r="AK30" s="34">
        <v>5520</v>
      </c>
      <c r="AL30" s="33">
        <v>1120</v>
      </c>
      <c r="AM30" s="35">
        <v>2080</v>
      </c>
    </row>
    <row r="31" spans="1:46" s="11" customFormat="1" ht="14.25" customHeight="1" x14ac:dyDescent="0.25">
      <c r="A31" s="133" t="s">
        <v>10</v>
      </c>
      <c r="B31" s="133"/>
      <c r="C31" s="133"/>
      <c r="D31" s="6" t="s">
        <v>20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</row>
    <row r="32" spans="1:46" s="11" customFormat="1" ht="14.25" customHeight="1" x14ac:dyDescent="0.25">
      <c r="A32" s="132"/>
      <c r="B32" s="130"/>
      <c r="C32" s="130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</row>
    <row r="33" spans="1:57" s="2" customFormat="1" ht="13.5" customHeight="1" x14ac:dyDescent="0.2">
      <c r="A33" s="115" t="s">
        <v>15</v>
      </c>
      <c r="B33" s="129"/>
      <c r="C33" s="129"/>
      <c r="AZ33" s="59"/>
      <c r="BA33" s="59"/>
      <c r="BB33" s="59"/>
      <c r="BC33" s="59"/>
      <c r="BD33" s="59"/>
      <c r="BE33" s="59"/>
    </row>
    <row r="34" spans="1:57" s="2" customFormat="1" ht="13.5" customHeight="1" x14ac:dyDescent="0.2">
      <c r="A34" s="123" t="s">
        <v>12</v>
      </c>
      <c r="B34" s="130"/>
      <c r="C34" s="130"/>
      <c r="AZ34" s="59"/>
      <c r="BA34" s="59"/>
      <c r="BB34" s="59"/>
      <c r="BC34" s="59"/>
      <c r="BD34" s="59"/>
      <c r="BE34" s="59"/>
    </row>
    <row r="35" spans="1:57" s="2" customFormat="1" ht="13.5" customHeight="1" x14ac:dyDescent="0.2">
      <c r="A35" s="131" t="s">
        <v>16</v>
      </c>
      <c r="B35" s="130"/>
      <c r="C35" s="130"/>
      <c r="AZ35" s="59"/>
      <c r="BA35" s="59"/>
      <c r="BB35" s="59"/>
      <c r="BC35" s="59"/>
      <c r="BD35" s="59"/>
      <c r="BE35" s="59"/>
    </row>
    <row r="36" spans="1:57" s="2" customFormat="1" ht="13.5" customHeight="1" x14ac:dyDescent="0.2">
      <c r="A36" s="132" t="s">
        <v>17</v>
      </c>
      <c r="B36" s="130"/>
      <c r="C36" s="130"/>
      <c r="AZ36" s="59"/>
      <c r="BA36" s="59"/>
      <c r="BB36" s="59"/>
      <c r="BC36" s="59"/>
      <c r="BD36" s="59"/>
      <c r="BE36" s="59"/>
    </row>
    <row r="37" spans="1:57" s="2" customFormat="1" ht="13.5" customHeight="1" x14ac:dyDescent="0.2">
      <c r="A37" s="132" t="s">
        <v>18</v>
      </c>
      <c r="B37" s="130"/>
      <c r="C37" s="130"/>
      <c r="AZ37" s="59"/>
      <c r="BA37" s="59"/>
      <c r="BB37" s="59"/>
      <c r="BC37" s="59"/>
      <c r="BD37" s="59"/>
      <c r="BE37" s="59"/>
    </row>
    <row r="38" spans="1:57" s="2" customFormat="1" ht="13.5" customHeight="1" x14ac:dyDescent="0.2">
      <c r="A38" s="132" t="s">
        <v>19</v>
      </c>
      <c r="B38" s="130"/>
      <c r="C38" s="130"/>
      <c r="AZ38" s="59"/>
      <c r="BA38" s="59"/>
      <c r="BB38" s="59"/>
      <c r="BC38" s="59"/>
      <c r="BD38" s="59"/>
      <c r="BE38" s="59"/>
    </row>
    <row r="39" spans="1:57" s="2" customFormat="1" ht="13.5" customHeight="1" thickBot="1" x14ac:dyDescent="0.25">
      <c r="A39" s="132"/>
      <c r="B39" s="130"/>
      <c r="C39" s="130"/>
      <c r="AZ39" s="59"/>
      <c r="BA39" s="59"/>
      <c r="BB39" s="59"/>
      <c r="BC39" s="59"/>
      <c r="BD39" s="59"/>
      <c r="BE39" s="59"/>
    </row>
    <row r="40" spans="1:57" s="9" customFormat="1" ht="17.25" customHeight="1" thickBot="1" x14ac:dyDescent="0.3">
      <c r="A40" s="148" t="s">
        <v>0</v>
      </c>
      <c r="B40" s="149"/>
      <c r="C40" s="150"/>
      <c r="D40" s="136" t="s">
        <v>24</v>
      </c>
      <c r="E40" s="137"/>
      <c r="F40" s="137"/>
      <c r="G40" s="137"/>
      <c r="H40" s="137"/>
      <c r="I40" s="138"/>
      <c r="J40" s="136" t="s">
        <v>54</v>
      </c>
      <c r="K40" s="137"/>
      <c r="L40" s="137"/>
      <c r="M40" s="137"/>
      <c r="N40" s="137"/>
      <c r="O40" s="138"/>
      <c r="P40" s="136" t="s">
        <v>55</v>
      </c>
      <c r="Q40" s="137"/>
      <c r="R40" s="137"/>
      <c r="S40" s="137"/>
      <c r="T40" s="137"/>
      <c r="U40" s="138"/>
      <c r="V40" s="136" t="s">
        <v>56</v>
      </c>
      <c r="W40" s="137"/>
      <c r="X40" s="137"/>
      <c r="Y40" s="137"/>
      <c r="Z40" s="137"/>
      <c r="AA40" s="138"/>
      <c r="AB40" s="136" t="s">
        <v>57</v>
      </c>
      <c r="AC40" s="137"/>
      <c r="AD40" s="137"/>
      <c r="AE40" s="137"/>
      <c r="AF40" s="137"/>
      <c r="AG40" s="138"/>
      <c r="AH40" s="136" t="s">
        <v>58</v>
      </c>
      <c r="AI40" s="137"/>
      <c r="AJ40" s="137"/>
      <c r="AK40" s="137"/>
      <c r="AL40" s="137"/>
      <c r="AM40" s="138"/>
    </row>
    <row r="41" spans="1:57" s="2" customFormat="1" ht="17.25" customHeight="1" thickBot="1" x14ac:dyDescent="0.25">
      <c r="A41" s="145" t="s">
        <v>5</v>
      </c>
      <c r="B41" s="146"/>
      <c r="C41" s="147"/>
      <c r="D41" s="142" t="s">
        <v>30</v>
      </c>
      <c r="E41" s="143"/>
      <c r="F41" s="143"/>
      <c r="G41" s="143"/>
      <c r="H41" s="143"/>
      <c r="I41" s="144"/>
      <c r="J41" s="139" t="s">
        <v>72</v>
      </c>
      <c r="K41" s="140"/>
      <c r="L41" s="140"/>
      <c r="M41" s="140"/>
      <c r="N41" s="140"/>
      <c r="O41" s="141"/>
      <c r="P41" s="139" t="s">
        <v>72</v>
      </c>
      <c r="Q41" s="140"/>
      <c r="R41" s="140"/>
      <c r="S41" s="140"/>
      <c r="T41" s="140"/>
      <c r="U41" s="141"/>
      <c r="V41" s="139" t="s">
        <v>72</v>
      </c>
      <c r="W41" s="140"/>
      <c r="X41" s="140"/>
      <c r="Y41" s="140"/>
      <c r="Z41" s="140"/>
      <c r="AA41" s="141"/>
      <c r="AB41" s="139" t="s">
        <v>72</v>
      </c>
      <c r="AC41" s="140"/>
      <c r="AD41" s="140"/>
      <c r="AE41" s="140"/>
      <c r="AF41" s="140"/>
      <c r="AG41" s="141"/>
      <c r="AH41" s="139" t="s">
        <v>72</v>
      </c>
      <c r="AI41" s="140"/>
      <c r="AJ41" s="140"/>
      <c r="AK41" s="140"/>
      <c r="AL41" s="140"/>
      <c r="AM41" s="141"/>
    </row>
    <row r="42" spans="1:57" s="2" customFormat="1" ht="92.25" customHeight="1" thickBot="1" x14ac:dyDescent="0.25">
      <c r="A42" s="42" t="s">
        <v>1</v>
      </c>
      <c r="B42" s="43" t="s">
        <v>2</v>
      </c>
      <c r="C42" s="44" t="s">
        <v>3</v>
      </c>
      <c r="D42" s="18" t="s">
        <v>6</v>
      </c>
      <c r="E42" s="19" t="s">
        <v>7</v>
      </c>
      <c r="F42" s="19" t="s">
        <v>4</v>
      </c>
      <c r="G42" s="19" t="s">
        <v>23</v>
      </c>
      <c r="H42" s="20" t="s">
        <v>9</v>
      </c>
      <c r="I42" s="21" t="s">
        <v>25</v>
      </c>
      <c r="J42" s="60" t="s">
        <v>6</v>
      </c>
      <c r="K42" s="61" t="s">
        <v>7</v>
      </c>
      <c r="L42" s="61" t="s">
        <v>4</v>
      </c>
      <c r="M42" s="61" t="s">
        <v>23</v>
      </c>
      <c r="N42" s="62" t="s">
        <v>9</v>
      </c>
      <c r="O42" s="63" t="s">
        <v>25</v>
      </c>
      <c r="P42" s="60" t="s">
        <v>6</v>
      </c>
      <c r="Q42" s="61" t="s">
        <v>7</v>
      </c>
      <c r="R42" s="61" t="s">
        <v>4</v>
      </c>
      <c r="S42" s="61" t="s">
        <v>23</v>
      </c>
      <c r="T42" s="62" t="s">
        <v>9</v>
      </c>
      <c r="U42" s="63" t="s">
        <v>25</v>
      </c>
      <c r="V42" s="60" t="s">
        <v>6</v>
      </c>
      <c r="W42" s="61" t="s">
        <v>7</v>
      </c>
      <c r="X42" s="61" t="s">
        <v>4</v>
      </c>
      <c r="Y42" s="61" t="s">
        <v>23</v>
      </c>
      <c r="Z42" s="62" t="s">
        <v>9</v>
      </c>
      <c r="AA42" s="63" t="s">
        <v>25</v>
      </c>
      <c r="AB42" s="60" t="s">
        <v>6</v>
      </c>
      <c r="AC42" s="61" t="s">
        <v>7</v>
      </c>
      <c r="AD42" s="61" t="s">
        <v>4</v>
      </c>
      <c r="AE42" s="61" t="s">
        <v>23</v>
      </c>
      <c r="AF42" s="62" t="s">
        <v>9</v>
      </c>
      <c r="AG42" s="63" t="s">
        <v>25</v>
      </c>
      <c r="AH42" s="60" t="s">
        <v>6</v>
      </c>
      <c r="AI42" s="61" t="s">
        <v>7</v>
      </c>
      <c r="AJ42" s="61" t="s">
        <v>4</v>
      </c>
      <c r="AK42" s="61" t="s">
        <v>23</v>
      </c>
      <c r="AL42" s="62" t="s">
        <v>9</v>
      </c>
      <c r="AM42" s="63" t="s">
        <v>25</v>
      </c>
    </row>
    <row r="43" spans="1:57" s="2" customFormat="1" ht="12.75" customHeight="1" x14ac:dyDescent="0.2">
      <c r="A43" s="105" t="s">
        <v>27</v>
      </c>
      <c r="B43" s="51" t="s">
        <v>8</v>
      </c>
      <c r="C43" s="106" t="s">
        <v>64</v>
      </c>
      <c r="D43" s="48">
        <v>3200</v>
      </c>
      <c r="E43" s="49">
        <v>2200</v>
      </c>
      <c r="F43" s="49">
        <v>0</v>
      </c>
      <c r="G43" s="49">
        <v>2200</v>
      </c>
      <c r="H43" s="49">
        <v>1440</v>
      </c>
      <c r="I43" s="53">
        <v>2160</v>
      </c>
      <c r="J43" s="48">
        <v>0</v>
      </c>
      <c r="K43" s="49">
        <v>0</v>
      </c>
      <c r="L43" s="49">
        <v>0</v>
      </c>
      <c r="M43" s="49">
        <v>0</v>
      </c>
      <c r="N43" s="49">
        <v>0</v>
      </c>
      <c r="O43" s="53">
        <v>0</v>
      </c>
      <c r="P43" s="48">
        <v>0</v>
      </c>
      <c r="Q43" s="49">
        <v>0</v>
      </c>
      <c r="R43" s="49">
        <v>0</v>
      </c>
      <c r="S43" s="49">
        <v>0</v>
      </c>
      <c r="T43" s="49">
        <v>0</v>
      </c>
      <c r="U43" s="53">
        <v>0</v>
      </c>
      <c r="V43" s="48">
        <v>0</v>
      </c>
      <c r="W43" s="49">
        <v>0</v>
      </c>
      <c r="X43" s="49">
        <v>0</v>
      </c>
      <c r="Y43" s="49">
        <v>0</v>
      </c>
      <c r="Z43" s="49">
        <v>0</v>
      </c>
      <c r="AA43" s="53">
        <v>0</v>
      </c>
      <c r="AB43" s="48">
        <v>0</v>
      </c>
      <c r="AC43" s="49">
        <v>0</v>
      </c>
      <c r="AD43" s="49">
        <v>0</v>
      </c>
      <c r="AE43" s="49">
        <v>0</v>
      </c>
      <c r="AF43" s="49">
        <v>0</v>
      </c>
      <c r="AG43" s="53">
        <v>0</v>
      </c>
      <c r="AH43" s="48">
        <v>0</v>
      </c>
      <c r="AI43" s="49">
        <v>0</v>
      </c>
      <c r="AJ43" s="49">
        <v>0</v>
      </c>
      <c r="AK43" s="49">
        <v>0</v>
      </c>
      <c r="AL43" s="49">
        <v>0</v>
      </c>
      <c r="AM43" s="53">
        <v>0</v>
      </c>
    </row>
    <row r="44" spans="1:57" s="2" customFormat="1" ht="12.75" customHeight="1" x14ac:dyDescent="0.2">
      <c r="A44" s="108" t="s">
        <v>36</v>
      </c>
      <c r="B44" s="109" t="s">
        <v>8</v>
      </c>
      <c r="C44" s="110" t="s">
        <v>67</v>
      </c>
      <c r="D44" s="28">
        <v>3680</v>
      </c>
      <c r="E44" s="29">
        <v>2440</v>
      </c>
      <c r="F44" s="38">
        <v>0</v>
      </c>
      <c r="G44" s="38">
        <v>2440</v>
      </c>
      <c r="H44" s="29">
        <v>1440</v>
      </c>
      <c r="I44" s="39">
        <v>2160</v>
      </c>
      <c r="J44" s="28">
        <v>5600</v>
      </c>
      <c r="K44" s="29">
        <v>3440</v>
      </c>
      <c r="L44" s="38">
        <v>0</v>
      </c>
      <c r="M44" s="38">
        <v>3440</v>
      </c>
      <c r="N44" s="29">
        <v>1440</v>
      </c>
      <c r="O44" s="39">
        <v>2160</v>
      </c>
      <c r="P44" s="28">
        <v>7120</v>
      </c>
      <c r="Q44" s="29">
        <v>4200</v>
      </c>
      <c r="R44" s="38">
        <v>0</v>
      </c>
      <c r="S44" s="38">
        <v>4200</v>
      </c>
      <c r="T44" s="29">
        <v>1440</v>
      </c>
      <c r="U44" s="39">
        <v>2160</v>
      </c>
      <c r="V44" s="28">
        <v>8160</v>
      </c>
      <c r="W44" s="29">
        <v>4720</v>
      </c>
      <c r="X44" s="38">
        <v>0</v>
      </c>
      <c r="Y44" s="38">
        <v>4720</v>
      </c>
      <c r="Z44" s="29">
        <v>1440</v>
      </c>
      <c r="AA44" s="39">
        <v>2160</v>
      </c>
      <c r="AB44" s="28">
        <v>7120</v>
      </c>
      <c r="AC44" s="29">
        <v>4200</v>
      </c>
      <c r="AD44" s="38">
        <v>0</v>
      </c>
      <c r="AE44" s="38">
        <v>4200</v>
      </c>
      <c r="AF44" s="29">
        <v>1440</v>
      </c>
      <c r="AG44" s="39">
        <v>2160</v>
      </c>
      <c r="AH44" s="28">
        <v>5600</v>
      </c>
      <c r="AI44" s="29">
        <v>3440</v>
      </c>
      <c r="AJ44" s="38">
        <v>0</v>
      </c>
      <c r="AK44" s="38">
        <v>3440</v>
      </c>
      <c r="AL44" s="29">
        <v>1440</v>
      </c>
      <c r="AM44" s="39">
        <v>2160</v>
      </c>
    </row>
    <row r="45" spans="1:57" s="2" customFormat="1" ht="12.75" customHeight="1" x14ac:dyDescent="0.2">
      <c r="A45" s="108" t="s">
        <v>37</v>
      </c>
      <c r="B45" s="109" t="s">
        <v>8</v>
      </c>
      <c r="C45" s="110" t="s">
        <v>68</v>
      </c>
      <c r="D45" s="22">
        <v>4480</v>
      </c>
      <c r="E45" s="23">
        <v>2840</v>
      </c>
      <c r="F45" s="23">
        <v>0</v>
      </c>
      <c r="G45" s="23">
        <v>2840</v>
      </c>
      <c r="H45" s="23">
        <v>1440</v>
      </c>
      <c r="I45" s="24">
        <v>2160</v>
      </c>
      <c r="J45" s="22">
        <v>6400</v>
      </c>
      <c r="K45" s="23">
        <v>3840</v>
      </c>
      <c r="L45" s="23">
        <v>0</v>
      </c>
      <c r="M45" s="23">
        <v>3840</v>
      </c>
      <c r="N45" s="23">
        <v>1440</v>
      </c>
      <c r="O45" s="24">
        <v>2160</v>
      </c>
      <c r="P45" s="22">
        <v>7920</v>
      </c>
      <c r="Q45" s="23">
        <v>4600</v>
      </c>
      <c r="R45" s="23">
        <v>0</v>
      </c>
      <c r="S45" s="23">
        <v>4600</v>
      </c>
      <c r="T45" s="23">
        <v>1440</v>
      </c>
      <c r="U45" s="24">
        <v>2160</v>
      </c>
      <c r="V45" s="22">
        <v>8960</v>
      </c>
      <c r="W45" s="23">
        <v>5120</v>
      </c>
      <c r="X45" s="23">
        <v>0</v>
      </c>
      <c r="Y45" s="23">
        <v>5120</v>
      </c>
      <c r="Z45" s="23">
        <v>1440</v>
      </c>
      <c r="AA45" s="24">
        <v>2160</v>
      </c>
      <c r="AB45" s="22">
        <v>7920</v>
      </c>
      <c r="AC45" s="23">
        <v>4600</v>
      </c>
      <c r="AD45" s="23">
        <v>0</v>
      </c>
      <c r="AE45" s="23">
        <v>4600</v>
      </c>
      <c r="AF45" s="23">
        <v>1440</v>
      </c>
      <c r="AG45" s="24">
        <v>2160</v>
      </c>
      <c r="AH45" s="22">
        <v>6400</v>
      </c>
      <c r="AI45" s="23">
        <v>3840</v>
      </c>
      <c r="AJ45" s="23">
        <v>0</v>
      </c>
      <c r="AK45" s="23">
        <v>3840</v>
      </c>
      <c r="AL45" s="23">
        <v>1440</v>
      </c>
      <c r="AM45" s="24">
        <v>2160</v>
      </c>
    </row>
    <row r="46" spans="1:57" s="2" customFormat="1" ht="12.75" customHeight="1" x14ac:dyDescent="0.2">
      <c r="A46" s="108" t="s">
        <v>38</v>
      </c>
      <c r="B46" s="109" t="s">
        <v>8</v>
      </c>
      <c r="C46" s="110" t="s">
        <v>69</v>
      </c>
      <c r="D46" s="54">
        <v>4480</v>
      </c>
      <c r="E46" s="26">
        <v>2840</v>
      </c>
      <c r="F46" s="26">
        <v>0</v>
      </c>
      <c r="G46" s="26">
        <v>2840</v>
      </c>
      <c r="H46" s="26">
        <v>1440</v>
      </c>
      <c r="I46" s="27">
        <v>2160</v>
      </c>
      <c r="J46" s="54">
        <v>6480</v>
      </c>
      <c r="K46" s="26">
        <v>3880</v>
      </c>
      <c r="L46" s="26">
        <v>0</v>
      </c>
      <c r="M46" s="26">
        <v>3880</v>
      </c>
      <c r="N46" s="26">
        <v>1440</v>
      </c>
      <c r="O46" s="27">
        <v>2160</v>
      </c>
      <c r="P46" s="54">
        <v>8000</v>
      </c>
      <c r="Q46" s="26">
        <v>4640</v>
      </c>
      <c r="R46" s="26">
        <v>0</v>
      </c>
      <c r="S46" s="26">
        <v>4640</v>
      </c>
      <c r="T46" s="26">
        <v>1440</v>
      </c>
      <c r="U46" s="27">
        <v>2160</v>
      </c>
      <c r="V46" s="54">
        <v>9040</v>
      </c>
      <c r="W46" s="26">
        <v>5160</v>
      </c>
      <c r="X46" s="26">
        <v>0</v>
      </c>
      <c r="Y46" s="26">
        <v>5160</v>
      </c>
      <c r="Z46" s="26">
        <v>1440</v>
      </c>
      <c r="AA46" s="27">
        <v>2160</v>
      </c>
      <c r="AB46" s="54">
        <v>8000</v>
      </c>
      <c r="AC46" s="26">
        <v>4640</v>
      </c>
      <c r="AD46" s="26">
        <v>0</v>
      </c>
      <c r="AE46" s="26">
        <v>4640</v>
      </c>
      <c r="AF46" s="26">
        <v>1440</v>
      </c>
      <c r="AG46" s="27">
        <v>2160</v>
      </c>
      <c r="AH46" s="54">
        <v>6480</v>
      </c>
      <c r="AI46" s="26">
        <v>3880</v>
      </c>
      <c r="AJ46" s="26">
        <v>0</v>
      </c>
      <c r="AK46" s="26">
        <v>3880</v>
      </c>
      <c r="AL46" s="26">
        <v>1440</v>
      </c>
      <c r="AM46" s="27">
        <v>2160</v>
      </c>
    </row>
    <row r="47" spans="1:57" s="2" customFormat="1" ht="12.75" customHeight="1" x14ac:dyDescent="0.2">
      <c r="A47" s="108" t="s">
        <v>39</v>
      </c>
      <c r="B47" s="109" t="s">
        <v>39</v>
      </c>
      <c r="C47" s="110" t="s">
        <v>70</v>
      </c>
      <c r="D47" s="28">
        <v>5760</v>
      </c>
      <c r="E47" s="29">
        <v>3480</v>
      </c>
      <c r="F47" s="30">
        <v>2720</v>
      </c>
      <c r="G47" s="30">
        <v>3480</v>
      </c>
      <c r="H47" s="29">
        <v>1440</v>
      </c>
      <c r="I47" s="31">
        <v>2720</v>
      </c>
      <c r="J47" s="28">
        <v>10400</v>
      </c>
      <c r="K47" s="29">
        <v>5840</v>
      </c>
      <c r="L47" s="30">
        <v>2720</v>
      </c>
      <c r="M47" s="30">
        <v>5840</v>
      </c>
      <c r="N47" s="29">
        <v>1440</v>
      </c>
      <c r="O47" s="31">
        <v>2720</v>
      </c>
      <c r="P47" s="28">
        <v>11920</v>
      </c>
      <c r="Q47" s="29">
        <v>6600</v>
      </c>
      <c r="R47" s="30">
        <v>2720</v>
      </c>
      <c r="S47" s="30">
        <v>6600</v>
      </c>
      <c r="T47" s="29">
        <v>1440</v>
      </c>
      <c r="U47" s="31">
        <v>2720</v>
      </c>
      <c r="V47" s="28">
        <v>12960</v>
      </c>
      <c r="W47" s="29">
        <v>7120</v>
      </c>
      <c r="X47" s="30">
        <v>2720</v>
      </c>
      <c r="Y47" s="30">
        <v>7120</v>
      </c>
      <c r="Z47" s="29">
        <v>1440</v>
      </c>
      <c r="AA47" s="31">
        <v>2720</v>
      </c>
      <c r="AB47" s="28">
        <v>11920</v>
      </c>
      <c r="AC47" s="29">
        <v>6600</v>
      </c>
      <c r="AD47" s="30">
        <v>2720</v>
      </c>
      <c r="AE47" s="30">
        <v>6600</v>
      </c>
      <c r="AF47" s="29">
        <v>1440</v>
      </c>
      <c r="AG47" s="31">
        <v>2720</v>
      </c>
      <c r="AH47" s="28">
        <v>10400</v>
      </c>
      <c r="AI47" s="29">
        <v>5840</v>
      </c>
      <c r="AJ47" s="30">
        <v>2720</v>
      </c>
      <c r="AK47" s="30">
        <v>5840</v>
      </c>
      <c r="AL47" s="29">
        <v>1440</v>
      </c>
      <c r="AM47" s="31">
        <v>2720</v>
      </c>
    </row>
    <row r="48" spans="1:57" s="2" customFormat="1" ht="12.75" customHeight="1" thickBot="1" x14ac:dyDescent="0.25">
      <c r="A48" s="111" t="s">
        <v>65</v>
      </c>
      <c r="B48" s="112" t="s">
        <v>66</v>
      </c>
      <c r="C48" s="113" t="s">
        <v>71</v>
      </c>
      <c r="D48" s="32">
        <v>6560</v>
      </c>
      <c r="E48" s="33">
        <v>3880</v>
      </c>
      <c r="F48" s="34">
        <v>2720</v>
      </c>
      <c r="G48" s="34">
        <v>3880</v>
      </c>
      <c r="H48" s="33">
        <v>1440</v>
      </c>
      <c r="I48" s="35">
        <v>2720</v>
      </c>
      <c r="J48" s="32">
        <v>11200</v>
      </c>
      <c r="K48" s="33">
        <v>6240</v>
      </c>
      <c r="L48" s="34">
        <v>2720</v>
      </c>
      <c r="M48" s="34">
        <v>6240</v>
      </c>
      <c r="N48" s="33">
        <v>1440</v>
      </c>
      <c r="O48" s="35">
        <v>2720</v>
      </c>
      <c r="P48" s="32">
        <v>12720</v>
      </c>
      <c r="Q48" s="33">
        <v>7000</v>
      </c>
      <c r="R48" s="34">
        <v>2720</v>
      </c>
      <c r="S48" s="34">
        <v>7000</v>
      </c>
      <c r="T48" s="33">
        <v>1440</v>
      </c>
      <c r="U48" s="35">
        <v>2720</v>
      </c>
      <c r="V48" s="32">
        <v>13760</v>
      </c>
      <c r="W48" s="33">
        <v>7520</v>
      </c>
      <c r="X48" s="34">
        <v>2720</v>
      </c>
      <c r="Y48" s="34">
        <v>7520</v>
      </c>
      <c r="Z48" s="33">
        <v>1440</v>
      </c>
      <c r="AA48" s="35">
        <v>2720</v>
      </c>
      <c r="AB48" s="32">
        <v>12720</v>
      </c>
      <c r="AC48" s="33">
        <v>7000</v>
      </c>
      <c r="AD48" s="34">
        <v>2720</v>
      </c>
      <c r="AE48" s="34">
        <v>7000</v>
      </c>
      <c r="AF48" s="33">
        <v>1440</v>
      </c>
      <c r="AG48" s="35">
        <v>2720</v>
      </c>
      <c r="AH48" s="32">
        <v>11200</v>
      </c>
      <c r="AI48" s="33">
        <v>6240</v>
      </c>
      <c r="AJ48" s="34">
        <v>2720</v>
      </c>
      <c r="AK48" s="34">
        <v>6240</v>
      </c>
      <c r="AL48" s="33">
        <v>1440</v>
      </c>
      <c r="AM48" s="35">
        <v>2720</v>
      </c>
    </row>
    <row r="49" spans="1:57" s="2" customFormat="1" ht="13.5" customHeight="1" x14ac:dyDescent="0.2">
      <c r="A49" s="133" t="s">
        <v>10</v>
      </c>
      <c r="B49" s="133"/>
      <c r="C49" s="133"/>
      <c r="D49" s="6" t="s">
        <v>20</v>
      </c>
      <c r="AZ49" s="59"/>
      <c r="BA49" s="59"/>
      <c r="BB49" s="59"/>
      <c r="BC49" s="59"/>
      <c r="BD49" s="59"/>
      <c r="BE49" s="59"/>
    </row>
    <row r="50" spans="1:57" s="2" customFormat="1" ht="13.5" customHeight="1" x14ac:dyDescent="0.2">
      <c r="A50" s="132"/>
      <c r="B50" s="130"/>
      <c r="C50" s="130"/>
      <c r="AZ50" s="59"/>
      <c r="BA50" s="59"/>
      <c r="BB50" s="59"/>
      <c r="BC50" s="59"/>
      <c r="BD50" s="59"/>
      <c r="BE50" s="59"/>
    </row>
    <row r="51" spans="1:57" s="1" customFormat="1" ht="14.25" customHeight="1" x14ac:dyDescent="0.2">
      <c r="A51" s="115" t="s">
        <v>13</v>
      </c>
      <c r="B51" s="129"/>
      <c r="C51" s="129"/>
      <c r="AZ51" s="67"/>
      <c r="BA51" s="67"/>
      <c r="BB51" s="67"/>
      <c r="BC51" s="67"/>
      <c r="BD51" s="67"/>
      <c r="BE51" s="67"/>
    </row>
    <row r="52" spans="1:57" s="1" customFormat="1" ht="15" customHeight="1" x14ac:dyDescent="0.2">
      <c r="A52" s="123" t="s">
        <v>12</v>
      </c>
      <c r="B52" s="130"/>
      <c r="C52" s="130"/>
      <c r="AZ52" s="67"/>
      <c r="BA52" s="67"/>
      <c r="BB52" s="67"/>
      <c r="BC52" s="67"/>
      <c r="BD52" s="67"/>
      <c r="BE52" s="67"/>
    </row>
    <row r="53" spans="1:57" s="1" customFormat="1" ht="15" customHeight="1" x14ac:dyDescent="0.2">
      <c r="A53" s="131" t="s">
        <v>16</v>
      </c>
      <c r="B53" s="130"/>
      <c r="C53" s="130"/>
      <c r="AZ53" s="67"/>
      <c r="BA53" s="67"/>
      <c r="BB53" s="67"/>
      <c r="BC53" s="67"/>
      <c r="BD53" s="67"/>
      <c r="BE53" s="67"/>
    </row>
    <row r="54" spans="1:57" s="1" customFormat="1" ht="15" customHeight="1" x14ac:dyDescent="0.2">
      <c r="A54" s="132" t="s">
        <v>17</v>
      </c>
      <c r="B54" s="130"/>
      <c r="C54" s="130"/>
      <c r="AZ54" s="67"/>
      <c r="BA54" s="67"/>
      <c r="BB54" s="67"/>
      <c r="BC54" s="67"/>
      <c r="BD54" s="67"/>
      <c r="BE54" s="67"/>
    </row>
    <row r="55" spans="1:57" s="1" customFormat="1" ht="15" customHeight="1" x14ac:dyDescent="0.2">
      <c r="A55" s="132" t="s">
        <v>18</v>
      </c>
      <c r="B55" s="130"/>
      <c r="C55" s="130"/>
      <c r="AZ55" s="67"/>
      <c r="BA55" s="67"/>
      <c r="BB55" s="67"/>
      <c r="BC55" s="67"/>
      <c r="BD55" s="67"/>
      <c r="BE55" s="67"/>
    </row>
    <row r="56" spans="1:57" s="1" customFormat="1" ht="15" customHeight="1" x14ac:dyDescent="0.2">
      <c r="A56" s="132" t="s">
        <v>19</v>
      </c>
      <c r="B56" s="130"/>
      <c r="C56" s="130"/>
      <c r="AZ56" s="67"/>
      <c r="BA56" s="67"/>
      <c r="BB56" s="67"/>
      <c r="BC56" s="67"/>
      <c r="BD56" s="67"/>
      <c r="BE56" s="67"/>
    </row>
    <row r="57" spans="1:57" s="1" customFormat="1" ht="15" customHeight="1" thickBot="1" x14ac:dyDescent="0.25">
      <c r="A57" s="132"/>
      <c r="B57" s="130"/>
      <c r="C57" s="130"/>
      <c r="AZ57" s="67"/>
      <c r="BA57" s="67"/>
      <c r="BB57" s="67"/>
      <c r="BC57" s="67"/>
      <c r="BD57" s="67"/>
      <c r="BE57" s="67"/>
    </row>
    <row r="58" spans="1:57" s="9" customFormat="1" ht="17.25" customHeight="1" thickBot="1" x14ac:dyDescent="0.3">
      <c r="A58" s="148" t="s">
        <v>0</v>
      </c>
      <c r="B58" s="149"/>
      <c r="C58" s="150"/>
      <c r="D58" s="136" t="s">
        <v>24</v>
      </c>
      <c r="E58" s="137"/>
      <c r="F58" s="137"/>
      <c r="G58" s="137"/>
      <c r="H58" s="137"/>
      <c r="I58" s="138"/>
      <c r="J58" s="136" t="s">
        <v>54</v>
      </c>
      <c r="K58" s="137"/>
      <c r="L58" s="137"/>
      <c r="M58" s="137"/>
      <c r="N58" s="137"/>
      <c r="O58" s="138"/>
      <c r="P58" s="136" t="s">
        <v>55</v>
      </c>
      <c r="Q58" s="137"/>
      <c r="R58" s="137"/>
      <c r="S58" s="137"/>
      <c r="T58" s="137"/>
      <c r="U58" s="138"/>
      <c r="V58" s="136" t="s">
        <v>56</v>
      </c>
      <c r="W58" s="137"/>
      <c r="X58" s="137"/>
      <c r="Y58" s="137"/>
      <c r="Z58" s="137"/>
      <c r="AA58" s="138"/>
      <c r="AB58" s="136" t="s">
        <v>57</v>
      </c>
      <c r="AC58" s="137"/>
      <c r="AD58" s="137"/>
      <c r="AE58" s="137"/>
      <c r="AF58" s="137"/>
      <c r="AG58" s="138"/>
      <c r="AH58" s="136" t="s">
        <v>58</v>
      </c>
      <c r="AI58" s="137"/>
      <c r="AJ58" s="137"/>
      <c r="AK58" s="137"/>
      <c r="AL58" s="137"/>
      <c r="AM58" s="138"/>
    </row>
    <row r="59" spans="1:57" s="1" customFormat="1" ht="15.75" customHeight="1" thickBot="1" x14ac:dyDescent="0.25">
      <c r="A59" s="145" t="s">
        <v>5</v>
      </c>
      <c r="B59" s="146"/>
      <c r="C59" s="147"/>
      <c r="D59" s="142" t="s">
        <v>31</v>
      </c>
      <c r="E59" s="143"/>
      <c r="F59" s="143"/>
      <c r="G59" s="143"/>
      <c r="H59" s="143"/>
      <c r="I59" s="144"/>
      <c r="J59" s="139" t="s">
        <v>73</v>
      </c>
      <c r="K59" s="140"/>
      <c r="L59" s="140"/>
      <c r="M59" s="140"/>
      <c r="N59" s="140"/>
      <c r="O59" s="141"/>
      <c r="P59" s="139" t="s">
        <v>73</v>
      </c>
      <c r="Q59" s="140"/>
      <c r="R59" s="140"/>
      <c r="S59" s="140"/>
      <c r="T59" s="140"/>
      <c r="U59" s="141"/>
      <c r="V59" s="139" t="s">
        <v>73</v>
      </c>
      <c r="W59" s="140"/>
      <c r="X59" s="140"/>
      <c r="Y59" s="140"/>
      <c r="Z59" s="140"/>
      <c r="AA59" s="141"/>
      <c r="AB59" s="139" t="s">
        <v>73</v>
      </c>
      <c r="AC59" s="140"/>
      <c r="AD59" s="140"/>
      <c r="AE59" s="140"/>
      <c r="AF59" s="140"/>
      <c r="AG59" s="141"/>
      <c r="AH59" s="139" t="s">
        <v>73</v>
      </c>
      <c r="AI59" s="140"/>
      <c r="AJ59" s="140"/>
      <c r="AK59" s="140"/>
      <c r="AL59" s="140"/>
      <c r="AM59" s="141"/>
    </row>
    <row r="60" spans="1:57" s="1" customFormat="1" ht="92.25" customHeight="1" thickBot="1" x14ac:dyDescent="0.25">
      <c r="A60" s="42" t="s">
        <v>1</v>
      </c>
      <c r="B60" s="43" t="s">
        <v>2</v>
      </c>
      <c r="C60" s="44" t="s">
        <v>3</v>
      </c>
      <c r="D60" s="18" t="s">
        <v>6</v>
      </c>
      <c r="E60" s="19" t="s">
        <v>7</v>
      </c>
      <c r="F60" s="19" t="s">
        <v>4</v>
      </c>
      <c r="G60" s="19" t="s">
        <v>23</v>
      </c>
      <c r="H60" s="20" t="s">
        <v>9</v>
      </c>
      <c r="I60" s="21" t="s">
        <v>25</v>
      </c>
      <c r="J60" s="60" t="s">
        <v>6</v>
      </c>
      <c r="K60" s="61" t="s">
        <v>7</v>
      </c>
      <c r="L60" s="61" t="s">
        <v>4</v>
      </c>
      <c r="M60" s="61" t="s">
        <v>23</v>
      </c>
      <c r="N60" s="62" t="s">
        <v>9</v>
      </c>
      <c r="O60" s="63" t="s">
        <v>25</v>
      </c>
      <c r="P60" s="60" t="s">
        <v>6</v>
      </c>
      <c r="Q60" s="61" t="s">
        <v>7</v>
      </c>
      <c r="R60" s="61" t="s">
        <v>4</v>
      </c>
      <c r="S60" s="61" t="s">
        <v>23</v>
      </c>
      <c r="T60" s="62" t="s">
        <v>9</v>
      </c>
      <c r="U60" s="63" t="s">
        <v>25</v>
      </c>
      <c r="V60" s="60" t="s">
        <v>6</v>
      </c>
      <c r="W60" s="61" t="s">
        <v>7</v>
      </c>
      <c r="X60" s="61" t="s">
        <v>4</v>
      </c>
      <c r="Y60" s="61" t="s">
        <v>23</v>
      </c>
      <c r="Z60" s="62" t="s">
        <v>9</v>
      </c>
      <c r="AA60" s="63" t="s">
        <v>25</v>
      </c>
      <c r="AB60" s="60" t="s">
        <v>6</v>
      </c>
      <c r="AC60" s="61" t="s">
        <v>7</v>
      </c>
      <c r="AD60" s="61" t="s">
        <v>4</v>
      </c>
      <c r="AE60" s="61" t="s">
        <v>23</v>
      </c>
      <c r="AF60" s="62" t="s">
        <v>9</v>
      </c>
      <c r="AG60" s="63" t="s">
        <v>25</v>
      </c>
      <c r="AH60" s="60" t="s">
        <v>6</v>
      </c>
      <c r="AI60" s="61" t="s">
        <v>7</v>
      </c>
      <c r="AJ60" s="61" t="s">
        <v>4</v>
      </c>
      <c r="AK60" s="61" t="s">
        <v>23</v>
      </c>
      <c r="AL60" s="62" t="s">
        <v>9</v>
      </c>
      <c r="AM60" s="63" t="s">
        <v>25</v>
      </c>
    </row>
    <row r="61" spans="1:57" s="1" customFormat="1" ht="14.25" customHeight="1" x14ac:dyDescent="0.2">
      <c r="A61" s="105" t="s">
        <v>27</v>
      </c>
      <c r="B61" s="51" t="s">
        <v>8</v>
      </c>
      <c r="C61" s="106" t="s">
        <v>64</v>
      </c>
      <c r="D61" s="48">
        <v>3840</v>
      </c>
      <c r="E61" s="49">
        <v>2840</v>
      </c>
      <c r="F61" s="49">
        <v>0</v>
      </c>
      <c r="G61" s="49">
        <v>2840</v>
      </c>
      <c r="H61" s="49">
        <v>1760</v>
      </c>
      <c r="I61" s="53">
        <v>2800</v>
      </c>
      <c r="J61" s="48">
        <v>0</v>
      </c>
      <c r="K61" s="49">
        <v>0</v>
      </c>
      <c r="L61" s="49">
        <v>0</v>
      </c>
      <c r="M61" s="49">
        <v>0</v>
      </c>
      <c r="N61" s="49">
        <v>0</v>
      </c>
      <c r="O61" s="53">
        <v>0</v>
      </c>
      <c r="P61" s="48">
        <v>0</v>
      </c>
      <c r="Q61" s="49">
        <v>0</v>
      </c>
      <c r="R61" s="49">
        <v>0</v>
      </c>
      <c r="S61" s="49">
        <v>0</v>
      </c>
      <c r="T61" s="49">
        <v>0</v>
      </c>
      <c r="U61" s="53">
        <v>0</v>
      </c>
      <c r="V61" s="48">
        <v>0</v>
      </c>
      <c r="W61" s="49">
        <v>0</v>
      </c>
      <c r="X61" s="49">
        <v>0</v>
      </c>
      <c r="Y61" s="49">
        <v>0</v>
      </c>
      <c r="Z61" s="49">
        <v>0</v>
      </c>
      <c r="AA61" s="53">
        <v>0</v>
      </c>
      <c r="AB61" s="48">
        <v>0</v>
      </c>
      <c r="AC61" s="49">
        <v>0</v>
      </c>
      <c r="AD61" s="49">
        <v>0</v>
      </c>
      <c r="AE61" s="49">
        <v>0</v>
      </c>
      <c r="AF61" s="49">
        <v>0</v>
      </c>
      <c r="AG61" s="53">
        <v>0</v>
      </c>
      <c r="AH61" s="48">
        <v>0</v>
      </c>
      <c r="AI61" s="49">
        <v>0</v>
      </c>
      <c r="AJ61" s="49">
        <v>0</v>
      </c>
      <c r="AK61" s="49">
        <v>0</v>
      </c>
      <c r="AL61" s="49">
        <v>0</v>
      </c>
      <c r="AM61" s="53">
        <v>0</v>
      </c>
    </row>
    <row r="62" spans="1:57" s="1" customFormat="1" ht="14.25" customHeight="1" x14ac:dyDescent="0.2">
      <c r="A62" s="108" t="s">
        <v>36</v>
      </c>
      <c r="B62" s="109" t="s">
        <v>8</v>
      </c>
      <c r="C62" s="110" t="s">
        <v>67</v>
      </c>
      <c r="D62" s="28">
        <v>4320</v>
      </c>
      <c r="E62" s="29">
        <v>3080</v>
      </c>
      <c r="F62" s="38">
        <v>0</v>
      </c>
      <c r="G62" s="38">
        <v>3080</v>
      </c>
      <c r="H62" s="29">
        <v>1760</v>
      </c>
      <c r="I62" s="39">
        <v>2800</v>
      </c>
      <c r="J62" s="28">
        <v>6320</v>
      </c>
      <c r="K62" s="29">
        <v>4160</v>
      </c>
      <c r="L62" s="38">
        <v>0</v>
      </c>
      <c r="M62" s="38">
        <v>4160</v>
      </c>
      <c r="N62" s="29">
        <v>1760</v>
      </c>
      <c r="O62" s="39">
        <v>2800</v>
      </c>
      <c r="P62" s="28">
        <v>7840</v>
      </c>
      <c r="Q62" s="29">
        <v>4920</v>
      </c>
      <c r="R62" s="38">
        <v>0</v>
      </c>
      <c r="S62" s="38">
        <v>4920</v>
      </c>
      <c r="T62" s="29">
        <v>1760</v>
      </c>
      <c r="U62" s="39">
        <v>2800</v>
      </c>
      <c r="V62" s="28">
        <v>8880</v>
      </c>
      <c r="W62" s="29">
        <v>5440</v>
      </c>
      <c r="X62" s="38">
        <v>0</v>
      </c>
      <c r="Y62" s="38">
        <v>5440</v>
      </c>
      <c r="Z62" s="29">
        <v>1760</v>
      </c>
      <c r="AA62" s="39">
        <v>2800</v>
      </c>
      <c r="AB62" s="28">
        <v>7840</v>
      </c>
      <c r="AC62" s="29">
        <v>4920</v>
      </c>
      <c r="AD62" s="38">
        <v>0</v>
      </c>
      <c r="AE62" s="38">
        <v>4920</v>
      </c>
      <c r="AF62" s="29">
        <v>1760</v>
      </c>
      <c r="AG62" s="39">
        <v>2800</v>
      </c>
      <c r="AH62" s="28">
        <v>6320</v>
      </c>
      <c r="AI62" s="29">
        <v>4160</v>
      </c>
      <c r="AJ62" s="38">
        <v>0</v>
      </c>
      <c r="AK62" s="38">
        <v>4160</v>
      </c>
      <c r="AL62" s="29">
        <v>1760</v>
      </c>
      <c r="AM62" s="39">
        <v>2800</v>
      </c>
    </row>
    <row r="63" spans="1:57" s="1" customFormat="1" ht="14.25" customHeight="1" x14ac:dyDescent="0.2">
      <c r="A63" s="108" t="s">
        <v>37</v>
      </c>
      <c r="B63" s="109" t="s">
        <v>8</v>
      </c>
      <c r="C63" s="110" t="s">
        <v>68</v>
      </c>
      <c r="D63" s="22">
        <v>5120</v>
      </c>
      <c r="E63" s="23">
        <v>3480</v>
      </c>
      <c r="F63" s="23">
        <v>0</v>
      </c>
      <c r="G63" s="23">
        <v>3480</v>
      </c>
      <c r="H63" s="23">
        <v>1760</v>
      </c>
      <c r="I63" s="24">
        <v>2800</v>
      </c>
      <c r="J63" s="22">
        <v>7120</v>
      </c>
      <c r="K63" s="23">
        <v>4560</v>
      </c>
      <c r="L63" s="23">
        <v>0</v>
      </c>
      <c r="M63" s="23">
        <v>4560</v>
      </c>
      <c r="N63" s="23">
        <v>1760</v>
      </c>
      <c r="O63" s="24">
        <v>2800</v>
      </c>
      <c r="P63" s="22">
        <v>8640</v>
      </c>
      <c r="Q63" s="23">
        <v>5320</v>
      </c>
      <c r="R63" s="23">
        <v>0</v>
      </c>
      <c r="S63" s="23">
        <v>5320</v>
      </c>
      <c r="T63" s="23">
        <v>1760</v>
      </c>
      <c r="U63" s="24">
        <v>2800</v>
      </c>
      <c r="V63" s="22">
        <v>9680</v>
      </c>
      <c r="W63" s="23">
        <v>5840</v>
      </c>
      <c r="X63" s="23">
        <v>0</v>
      </c>
      <c r="Y63" s="23">
        <v>5840</v>
      </c>
      <c r="Z63" s="23">
        <v>1760</v>
      </c>
      <c r="AA63" s="24">
        <v>2800</v>
      </c>
      <c r="AB63" s="22">
        <v>8640</v>
      </c>
      <c r="AC63" s="23">
        <v>5320</v>
      </c>
      <c r="AD63" s="23">
        <v>0</v>
      </c>
      <c r="AE63" s="23">
        <v>5320</v>
      </c>
      <c r="AF63" s="23">
        <v>1760</v>
      </c>
      <c r="AG63" s="24">
        <v>2800</v>
      </c>
      <c r="AH63" s="22">
        <v>7120</v>
      </c>
      <c r="AI63" s="23">
        <v>4560</v>
      </c>
      <c r="AJ63" s="23">
        <v>0</v>
      </c>
      <c r="AK63" s="23">
        <v>4560</v>
      </c>
      <c r="AL63" s="23">
        <v>1760</v>
      </c>
      <c r="AM63" s="24">
        <v>2800</v>
      </c>
    </row>
    <row r="64" spans="1:57" s="1" customFormat="1" ht="14.25" customHeight="1" x14ac:dyDescent="0.2">
      <c r="A64" s="108" t="s">
        <v>38</v>
      </c>
      <c r="B64" s="109" t="s">
        <v>8</v>
      </c>
      <c r="C64" s="110" t="s">
        <v>69</v>
      </c>
      <c r="D64" s="54">
        <v>5120</v>
      </c>
      <c r="E64" s="26">
        <v>3480</v>
      </c>
      <c r="F64" s="26">
        <v>0</v>
      </c>
      <c r="G64" s="26">
        <v>3480</v>
      </c>
      <c r="H64" s="26">
        <v>1760</v>
      </c>
      <c r="I64" s="27">
        <v>2800</v>
      </c>
      <c r="J64" s="54">
        <v>7200</v>
      </c>
      <c r="K64" s="26">
        <v>4600</v>
      </c>
      <c r="L64" s="26">
        <v>0</v>
      </c>
      <c r="M64" s="26">
        <v>4600</v>
      </c>
      <c r="N64" s="26">
        <v>1760</v>
      </c>
      <c r="O64" s="27">
        <v>2800</v>
      </c>
      <c r="P64" s="54">
        <v>8720</v>
      </c>
      <c r="Q64" s="26">
        <v>5360</v>
      </c>
      <c r="R64" s="26">
        <v>0</v>
      </c>
      <c r="S64" s="26">
        <v>5360</v>
      </c>
      <c r="T64" s="26">
        <v>1760</v>
      </c>
      <c r="U64" s="27">
        <v>2800</v>
      </c>
      <c r="V64" s="54">
        <v>9760</v>
      </c>
      <c r="W64" s="26">
        <v>5880</v>
      </c>
      <c r="X64" s="26">
        <v>0</v>
      </c>
      <c r="Y64" s="26">
        <v>5880</v>
      </c>
      <c r="Z64" s="26">
        <v>1760</v>
      </c>
      <c r="AA64" s="27">
        <v>2800</v>
      </c>
      <c r="AB64" s="54">
        <v>8720</v>
      </c>
      <c r="AC64" s="26">
        <v>5360</v>
      </c>
      <c r="AD64" s="26">
        <v>0</v>
      </c>
      <c r="AE64" s="26">
        <v>5360</v>
      </c>
      <c r="AF64" s="26">
        <v>1760</v>
      </c>
      <c r="AG64" s="27">
        <v>2800</v>
      </c>
      <c r="AH64" s="54">
        <v>7200</v>
      </c>
      <c r="AI64" s="26">
        <v>4600</v>
      </c>
      <c r="AJ64" s="26">
        <v>0</v>
      </c>
      <c r="AK64" s="26">
        <v>4600</v>
      </c>
      <c r="AL64" s="26">
        <v>1760</v>
      </c>
      <c r="AM64" s="27">
        <v>2800</v>
      </c>
    </row>
    <row r="65" spans="1:46" s="1" customFormat="1" ht="14.25" customHeight="1" x14ac:dyDescent="0.2">
      <c r="A65" s="108" t="s">
        <v>39</v>
      </c>
      <c r="B65" s="109" t="s">
        <v>39</v>
      </c>
      <c r="C65" s="110" t="s">
        <v>70</v>
      </c>
      <c r="D65" s="28">
        <v>6400</v>
      </c>
      <c r="E65" s="29">
        <v>4120</v>
      </c>
      <c r="F65" s="30">
        <v>3360</v>
      </c>
      <c r="G65" s="30">
        <v>4120</v>
      </c>
      <c r="H65" s="29">
        <v>1760</v>
      </c>
      <c r="I65" s="31">
        <v>3360</v>
      </c>
      <c r="J65" s="28">
        <v>11120</v>
      </c>
      <c r="K65" s="29">
        <v>6560</v>
      </c>
      <c r="L65" s="30">
        <v>3360</v>
      </c>
      <c r="M65" s="30">
        <v>6560</v>
      </c>
      <c r="N65" s="29">
        <v>1760</v>
      </c>
      <c r="O65" s="31">
        <v>3360</v>
      </c>
      <c r="P65" s="28">
        <v>12640</v>
      </c>
      <c r="Q65" s="29">
        <v>7320</v>
      </c>
      <c r="R65" s="30">
        <v>3360</v>
      </c>
      <c r="S65" s="30">
        <v>7320</v>
      </c>
      <c r="T65" s="29">
        <v>1760</v>
      </c>
      <c r="U65" s="31">
        <v>3360</v>
      </c>
      <c r="V65" s="28">
        <v>13680</v>
      </c>
      <c r="W65" s="29">
        <v>7840</v>
      </c>
      <c r="X65" s="30">
        <v>3360</v>
      </c>
      <c r="Y65" s="30">
        <v>7840</v>
      </c>
      <c r="Z65" s="29">
        <v>1760</v>
      </c>
      <c r="AA65" s="31">
        <v>3360</v>
      </c>
      <c r="AB65" s="28">
        <v>12640</v>
      </c>
      <c r="AC65" s="29">
        <v>7320</v>
      </c>
      <c r="AD65" s="30">
        <v>3360</v>
      </c>
      <c r="AE65" s="30">
        <v>7320</v>
      </c>
      <c r="AF65" s="29">
        <v>1760</v>
      </c>
      <c r="AG65" s="31">
        <v>3360</v>
      </c>
      <c r="AH65" s="28">
        <v>11120</v>
      </c>
      <c r="AI65" s="29">
        <v>6560</v>
      </c>
      <c r="AJ65" s="30">
        <v>3360</v>
      </c>
      <c r="AK65" s="30">
        <v>6560</v>
      </c>
      <c r="AL65" s="29">
        <v>1760</v>
      </c>
      <c r="AM65" s="31">
        <v>3360</v>
      </c>
    </row>
    <row r="66" spans="1:46" s="1" customFormat="1" ht="14.25" customHeight="1" thickBot="1" x14ac:dyDescent="0.25">
      <c r="A66" s="111" t="s">
        <v>65</v>
      </c>
      <c r="B66" s="112" t="s">
        <v>66</v>
      </c>
      <c r="C66" s="113" t="s">
        <v>71</v>
      </c>
      <c r="D66" s="32">
        <v>7200</v>
      </c>
      <c r="E66" s="33">
        <v>4520</v>
      </c>
      <c r="F66" s="34">
        <v>3360</v>
      </c>
      <c r="G66" s="34">
        <v>4520</v>
      </c>
      <c r="H66" s="33">
        <v>1760</v>
      </c>
      <c r="I66" s="35">
        <v>3360</v>
      </c>
      <c r="J66" s="32">
        <v>11920</v>
      </c>
      <c r="K66" s="33">
        <v>6960</v>
      </c>
      <c r="L66" s="34">
        <v>3360</v>
      </c>
      <c r="M66" s="34">
        <v>6960</v>
      </c>
      <c r="N66" s="33">
        <v>1760</v>
      </c>
      <c r="O66" s="35">
        <v>3360</v>
      </c>
      <c r="P66" s="32">
        <v>13440</v>
      </c>
      <c r="Q66" s="33">
        <v>7720</v>
      </c>
      <c r="R66" s="34">
        <v>3360</v>
      </c>
      <c r="S66" s="34">
        <v>7720</v>
      </c>
      <c r="T66" s="33">
        <v>1760</v>
      </c>
      <c r="U66" s="35">
        <v>3360</v>
      </c>
      <c r="V66" s="32">
        <v>14480</v>
      </c>
      <c r="W66" s="33">
        <v>8240</v>
      </c>
      <c r="X66" s="34">
        <v>3360</v>
      </c>
      <c r="Y66" s="34">
        <v>8240</v>
      </c>
      <c r="Z66" s="33">
        <v>1760</v>
      </c>
      <c r="AA66" s="35">
        <v>3360</v>
      </c>
      <c r="AB66" s="32">
        <v>13440</v>
      </c>
      <c r="AC66" s="33">
        <v>7720</v>
      </c>
      <c r="AD66" s="34">
        <v>3360</v>
      </c>
      <c r="AE66" s="34">
        <v>7720</v>
      </c>
      <c r="AF66" s="33">
        <v>1760</v>
      </c>
      <c r="AG66" s="35">
        <v>3360</v>
      </c>
      <c r="AH66" s="32">
        <v>11920</v>
      </c>
      <c r="AI66" s="33">
        <v>6960</v>
      </c>
      <c r="AJ66" s="34">
        <v>3360</v>
      </c>
      <c r="AK66" s="34">
        <v>6960</v>
      </c>
      <c r="AL66" s="33">
        <v>1760</v>
      </c>
      <c r="AM66" s="35">
        <v>3360</v>
      </c>
    </row>
    <row r="67" spans="1:46" s="1" customFormat="1" ht="15" customHeight="1" x14ac:dyDescent="0.2">
      <c r="A67" s="133" t="s">
        <v>10</v>
      </c>
      <c r="B67" s="133"/>
      <c r="C67" s="133"/>
      <c r="D67" s="6" t="s">
        <v>20</v>
      </c>
    </row>
    <row r="68" spans="1:46" s="1" customFormat="1" ht="15" customHeight="1" x14ac:dyDescent="0.2">
      <c r="A68" s="132"/>
      <c r="B68" s="130"/>
      <c r="C68" s="130"/>
    </row>
    <row r="69" spans="1:46" s="2" customFormat="1" ht="14.25" x14ac:dyDescent="0.2">
      <c r="A69" s="115" t="s">
        <v>14</v>
      </c>
      <c r="B69" s="129"/>
      <c r="C69" s="129"/>
    </row>
    <row r="70" spans="1:46" s="2" customFormat="1" ht="14.25" x14ac:dyDescent="0.2">
      <c r="A70" s="123" t="s">
        <v>12</v>
      </c>
      <c r="B70" s="130"/>
      <c r="C70" s="130"/>
    </row>
    <row r="71" spans="1:46" s="2" customFormat="1" ht="14.25" x14ac:dyDescent="0.2">
      <c r="A71" s="131" t="s">
        <v>16</v>
      </c>
      <c r="B71" s="130"/>
      <c r="C71" s="130"/>
    </row>
    <row r="72" spans="1:46" s="2" customFormat="1" ht="14.25" x14ac:dyDescent="0.2">
      <c r="A72" s="132" t="s">
        <v>17</v>
      </c>
      <c r="B72" s="130"/>
      <c r="C72" s="130"/>
    </row>
    <row r="73" spans="1:46" s="2" customFormat="1" ht="14.25" x14ac:dyDescent="0.2">
      <c r="A73" s="132" t="s">
        <v>18</v>
      </c>
      <c r="B73" s="130"/>
      <c r="C73" s="130"/>
    </row>
    <row r="74" spans="1:46" s="2" customFormat="1" ht="14.25" x14ac:dyDescent="0.2">
      <c r="A74" s="132" t="s">
        <v>19</v>
      </c>
      <c r="B74" s="130"/>
      <c r="C74" s="130"/>
    </row>
    <row r="76" spans="1:46" s="9" customFormat="1" x14ac:dyDescent="0.25">
      <c r="A76" s="134" t="s">
        <v>21</v>
      </c>
      <c r="B76" s="134"/>
      <c r="C76" s="134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</row>
  </sheetData>
  <mergeCells count="48">
    <mergeCell ref="P58:U58"/>
    <mergeCell ref="P59:U59"/>
    <mergeCell ref="V58:AA58"/>
    <mergeCell ref="V59:AA59"/>
    <mergeCell ref="P22:U22"/>
    <mergeCell ref="P23:U23"/>
    <mergeCell ref="V22:AA22"/>
    <mergeCell ref="V23:AA23"/>
    <mergeCell ref="P40:U40"/>
    <mergeCell ref="P41:U41"/>
    <mergeCell ref="V40:AA40"/>
    <mergeCell ref="V41:AA41"/>
    <mergeCell ref="D5:I5"/>
    <mergeCell ref="D4:I4"/>
    <mergeCell ref="D22:I22"/>
    <mergeCell ref="J22:O22"/>
    <mergeCell ref="J23:O23"/>
    <mergeCell ref="D41:I41"/>
    <mergeCell ref="J4:O4"/>
    <mergeCell ref="J5:O5"/>
    <mergeCell ref="A59:C59"/>
    <mergeCell ref="A22:C22"/>
    <mergeCell ref="A4:C4"/>
    <mergeCell ref="A5:C5"/>
    <mergeCell ref="A58:C58"/>
    <mergeCell ref="A23:C23"/>
    <mergeCell ref="A40:C40"/>
    <mergeCell ref="A41:C41"/>
    <mergeCell ref="D59:I59"/>
    <mergeCell ref="D40:I40"/>
    <mergeCell ref="D23:I23"/>
    <mergeCell ref="D58:I58"/>
    <mergeCell ref="J40:O40"/>
    <mergeCell ref="J41:O41"/>
    <mergeCell ref="J58:O58"/>
    <mergeCell ref="J59:O59"/>
    <mergeCell ref="AB22:AG22"/>
    <mergeCell ref="AH22:AM22"/>
    <mergeCell ref="AB23:AG23"/>
    <mergeCell ref="AH23:AM23"/>
    <mergeCell ref="AB40:AG40"/>
    <mergeCell ref="AH40:AM40"/>
    <mergeCell ref="AB58:AG58"/>
    <mergeCell ref="AH58:AM58"/>
    <mergeCell ref="AB41:AG41"/>
    <mergeCell ref="AH41:AM41"/>
    <mergeCell ref="AB59:AG59"/>
    <mergeCell ref="AH59:AM59"/>
  </mergeCells>
  <dataValidations count="1">
    <dataValidation type="list" allowBlank="1" showErrorMessage="1" sqref="BV31:BV32 B44:B45 B8:B9 B26:B27 AB67:AB68 AB51:AB57 BV13:BV21 B62:B63">
      <formula1>"СЬЮТ,ЛЮКС,АППАРТАМЕНТ,ПОЛУЛЮКС,1 Категория,2 Категория,3 Категория"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M41"/>
  <sheetViews>
    <sheetView tabSelected="1" topLeftCell="G1" zoomScale="80" zoomScaleNormal="80" workbookViewId="0">
      <selection activeCell="J5" sqref="J5:O5"/>
    </sheetView>
  </sheetViews>
  <sheetFormatPr defaultRowHeight="15" x14ac:dyDescent="0.25"/>
  <cols>
    <col min="1" max="2" width="17.7109375" style="118" customWidth="1"/>
    <col min="3" max="3" width="38" style="118" customWidth="1"/>
  </cols>
  <sheetData>
    <row r="2" spans="1:39" s="68" customFormat="1" ht="18.75" x14ac:dyDescent="0.3">
      <c r="A2" s="116" t="s">
        <v>42</v>
      </c>
      <c r="B2" s="117"/>
      <c r="C2" s="11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39" s="71" customFormat="1" ht="15.75" thickBot="1" x14ac:dyDescent="0.3">
      <c r="A3" s="119"/>
      <c r="B3" s="120"/>
      <c r="C3" s="121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39" s="72" customFormat="1" ht="15.75" customHeight="1" thickBot="1" x14ac:dyDescent="0.3">
      <c r="A4" s="154" t="s">
        <v>0</v>
      </c>
      <c r="B4" s="155"/>
      <c r="C4" s="156"/>
      <c r="D4" s="151">
        <v>44559</v>
      </c>
      <c r="E4" s="152"/>
      <c r="F4" s="152"/>
      <c r="G4" s="152"/>
      <c r="H4" s="152"/>
      <c r="I4" s="153"/>
      <c r="J4" s="151" t="s">
        <v>59</v>
      </c>
      <c r="K4" s="152"/>
      <c r="L4" s="152"/>
      <c r="M4" s="152"/>
      <c r="N4" s="152"/>
      <c r="O4" s="153"/>
      <c r="P4" s="151" t="s">
        <v>60</v>
      </c>
      <c r="Q4" s="152"/>
      <c r="R4" s="152"/>
      <c r="S4" s="152"/>
      <c r="T4" s="152"/>
      <c r="U4" s="153"/>
      <c r="V4" s="151" t="s">
        <v>61</v>
      </c>
      <c r="W4" s="152"/>
      <c r="X4" s="152"/>
      <c r="Y4" s="152"/>
      <c r="Z4" s="152"/>
      <c r="AA4" s="153"/>
      <c r="AB4" s="151" t="s">
        <v>62</v>
      </c>
      <c r="AC4" s="152"/>
      <c r="AD4" s="152"/>
      <c r="AE4" s="152"/>
      <c r="AF4" s="152"/>
      <c r="AG4" s="153"/>
      <c r="AH4" s="151" t="s">
        <v>63</v>
      </c>
      <c r="AI4" s="152"/>
      <c r="AJ4" s="152"/>
      <c r="AK4" s="152"/>
      <c r="AL4" s="152"/>
      <c r="AM4" s="153"/>
    </row>
    <row r="5" spans="1:39" s="68" customFormat="1" ht="15.75" customHeight="1" thickBot="1" x14ac:dyDescent="0.3">
      <c r="A5" s="157" t="s">
        <v>5</v>
      </c>
      <c r="B5" s="158"/>
      <c r="C5" s="159"/>
      <c r="D5" s="139" t="s">
        <v>74</v>
      </c>
      <c r="E5" s="140"/>
      <c r="F5" s="140"/>
      <c r="G5" s="140"/>
      <c r="H5" s="140"/>
      <c r="I5" s="141"/>
      <c r="J5" s="139" t="s">
        <v>74</v>
      </c>
      <c r="K5" s="140"/>
      <c r="L5" s="140"/>
      <c r="M5" s="140"/>
      <c r="N5" s="140"/>
      <c r="O5" s="141"/>
      <c r="P5" s="139" t="s">
        <v>74</v>
      </c>
      <c r="Q5" s="140"/>
      <c r="R5" s="140"/>
      <c r="S5" s="140"/>
      <c r="T5" s="140"/>
      <c r="U5" s="141"/>
      <c r="V5" s="139" t="s">
        <v>74</v>
      </c>
      <c r="W5" s="140"/>
      <c r="X5" s="140"/>
      <c r="Y5" s="140"/>
      <c r="Z5" s="140"/>
      <c r="AA5" s="141"/>
      <c r="AB5" s="139" t="s">
        <v>74</v>
      </c>
      <c r="AC5" s="140"/>
      <c r="AD5" s="140"/>
      <c r="AE5" s="140"/>
      <c r="AF5" s="140"/>
      <c r="AG5" s="141"/>
      <c r="AH5" s="139" t="s">
        <v>74</v>
      </c>
      <c r="AI5" s="140"/>
      <c r="AJ5" s="140"/>
      <c r="AK5" s="140"/>
      <c r="AL5" s="140"/>
      <c r="AM5" s="141"/>
    </row>
    <row r="6" spans="1:39" s="68" customFormat="1" ht="96.75" customHeight="1" thickBot="1" x14ac:dyDescent="0.3">
      <c r="A6" s="42" t="s">
        <v>1</v>
      </c>
      <c r="B6" s="43" t="s">
        <v>2</v>
      </c>
      <c r="C6" s="44" t="s">
        <v>3</v>
      </c>
      <c r="D6" s="76" t="s">
        <v>6</v>
      </c>
      <c r="E6" s="77" t="s">
        <v>7</v>
      </c>
      <c r="F6" s="77" t="s">
        <v>4</v>
      </c>
      <c r="G6" s="77" t="s">
        <v>23</v>
      </c>
      <c r="H6" s="77" t="s">
        <v>9</v>
      </c>
      <c r="I6" s="78" t="s">
        <v>25</v>
      </c>
      <c r="J6" s="45" t="s">
        <v>6</v>
      </c>
      <c r="K6" s="46" t="s">
        <v>7</v>
      </c>
      <c r="L6" s="46" t="s">
        <v>4</v>
      </c>
      <c r="M6" s="46" t="s">
        <v>23</v>
      </c>
      <c r="N6" s="46" t="s">
        <v>9</v>
      </c>
      <c r="O6" s="47" t="s">
        <v>25</v>
      </c>
      <c r="P6" s="45" t="s">
        <v>6</v>
      </c>
      <c r="Q6" s="46" t="s">
        <v>7</v>
      </c>
      <c r="R6" s="46" t="s">
        <v>4</v>
      </c>
      <c r="S6" s="46" t="s">
        <v>23</v>
      </c>
      <c r="T6" s="46" t="s">
        <v>9</v>
      </c>
      <c r="U6" s="47" t="s">
        <v>25</v>
      </c>
      <c r="V6" s="45" t="s">
        <v>6</v>
      </c>
      <c r="W6" s="46" t="s">
        <v>7</v>
      </c>
      <c r="X6" s="46" t="s">
        <v>4</v>
      </c>
      <c r="Y6" s="46" t="s">
        <v>23</v>
      </c>
      <c r="Z6" s="46" t="s">
        <v>9</v>
      </c>
      <c r="AA6" s="47" t="s">
        <v>25</v>
      </c>
      <c r="AB6" s="45" t="s">
        <v>6</v>
      </c>
      <c r="AC6" s="46" t="s">
        <v>7</v>
      </c>
      <c r="AD6" s="46" t="s">
        <v>4</v>
      </c>
      <c r="AE6" s="46" t="s">
        <v>23</v>
      </c>
      <c r="AF6" s="46" t="s">
        <v>9</v>
      </c>
      <c r="AG6" s="47" t="s">
        <v>25</v>
      </c>
      <c r="AH6" s="45" t="s">
        <v>6</v>
      </c>
      <c r="AI6" s="46" t="s">
        <v>7</v>
      </c>
      <c r="AJ6" s="46" t="s">
        <v>4</v>
      </c>
      <c r="AK6" s="46" t="s">
        <v>23</v>
      </c>
      <c r="AL6" s="46" t="s">
        <v>9</v>
      </c>
      <c r="AM6" s="47" t="s">
        <v>25</v>
      </c>
    </row>
    <row r="7" spans="1:39" s="68" customFormat="1" x14ac:dyDescent="0.25">
      <c r="A7" s="108" t="s">
        <v>36</v>
      </c>
      <c r="B7" s="109" t="s">
        <v>8</v>
      </c>
      <c r="C7" s="110" t="s">
        <v>67</v>
      </c>
      <c r="D7" s="101">
        <v>4880</v>
      </c>
      <c r="E7" s="102">
        <v>2720</v>
      </c>
      <c r="F7" s="103">
        <v>0</v>
      </c>
      <c r="G7" s="103">
        <v>2720</v>
      </c>
      <c r="H7" s="102">
        <v>1120</v>
      </c>
      <c r="I7" s="104">
        <v>1520</v>
      </c>
      <c r="J7" s="101">
        <v>6400</v>
      </c>
      <c r="K7" s="102">
        <v>3480</v>
      </c>
      <c r="L7" s="103">
        <v>0</v>
      </c>
      <c r="M7" s="103">
        <v>3480</v>
      </c>
      <c r="N7" s="102">
        <v>1120</v>
      </c>
      <c r="O7" s="104">
        <v>1520</v>
      </c>
      <c r="P7" s="101">
        <f>J7+8000</f>
        <v>14400</v>
      </c>
      <c r="Q7" s="102">
        <f>K7+8000</f>
        <v>11480</v>
      </c>
      <c r="R7" s="103">
        <v>0</v>
      </c>
      <c r="S7" s="103">
        <f>M7+8000</f>
        <v>11480</v>
      </c>
      <c r="T7" s="102">
        <f>N7+4000</f>
        <v>5120</v>
      </c>
      <c r="U7" s="104">
        <f>O7+4000</f>
        <v>5520</v>
      </c>
      <c r="V7" s="101">
        <v>7440</v>
      </c>
      <c r="W7" s="102">
        <v>4000</v>
      </c>
      <c r="X7" s="103">
        <v>0</v>
      </c>
      <c r="Y7" s="103">
        <v>4000</v>
      </c>
      <c r="Z7" s="102">
        <v>1120</v>
      </c>
      <c r="AA7" s="104">
        <v>1520</v>
      </c>
      <c r="AB7" s="101">
        <v>6400</v>
      </c>
      <c r="AC7" s="102">
        <v>3480</v>
      </c>
      <c r="AD7" s="103">
        <v>0</v>
      </c>
      <c r="AE7" s="103">
        <v>3480</v>
      </c>
      <c r="AF7" s="102">
        <v>1120</v>
      </c>
      <c r="AG7" s="104">
        <v>1520</v>
      </c>
      <c r="AH7" s="101">
        <v>4880</v>
      </c>
      <c r="AI7" s="102">
        <v>2720</v>
      </c>
      <c r="AJ7" s="103">
        <v>0</v>
      </c>
      <c r="AK7" s="103">
        <v>2720</v>
      </c>
      <c r="AL7" s="102">
        <v>1120</v>
      </c>
      <c r="AM7" s="104">
        <v>1520</v>
      </c>
    </row>
    <row r="8" spans="1:39" s="68" customFormat="1" x14ac:dyDescent="0.25">
      <c r="A8" s="108" t="s">
        <v>37</v>
      </c>
      <c r="B8" s="109" t="s">
        <v>8</v>
      </c>
      <c r="C8" s="110" t="s">
        <v>68</v>
      </c>
      <c r="D8" s="22">
        <v>5680</v>
      </c>
      <c r="E8" s="23">
        <v>3120</v>
      </c>
      <c r="F8" s="23">
        <v>0</v>
      </c>
      <c r="G8" s="23">
        <v>3120</v>
      </c>
      <c r="H8" s="23">
        <v>1120</v>
      </c>
      <c r="I8" s="24">
        <v>1520</v>
      </c>
      <c r="J8" s="22">
        <v>7200</v>
      </c>
      <c r="K8" s="23">
        <v>3880</v>
      </c>
      <c r="L8" s="23">
        <v>0</v>
      </c>
      <c r="M8" s="23">
        <v>3880</v>
      </c>
      <c r="N8" s="23">
        <v>1120</v>
      </c>
      <c r="O8" s="24">
        <v>1520</v>
      </c>
      <c r="P8" s="22">
        <f t="shared" ref="P8:S11" si="0">J8+8000</f>
        <v>15200</v>
      </c>
      <c r="Q8" s="23">
        <f t="shared" si="0"/>
        <v>11880</v>
      </c>
      <c r="R8" s="23">
        <v>0</v>
      </c>
      <c r="S8" s="23">
        <f t="shared" si="0"/>
        <v>11880</v>
      </c>
      <c r="T8" s="23">
        <f t="shared" ref="T8:U11" si="1">N8+4000</f>
        <v>5120</v>
      </c>
      <c r="U8" s="24">
        <f t="shared" si="1"/>
        <v>5520</v>
      </c>
      <c r="V8" s="22">
        <v>8240</v>
      </c>
      <c r="W8" s="23">
        <v>4400</v>
      </c>
      <c r="X8" s="23">
        <v>0</v>
      </c>
      <c r="Y8" s="23">
        <v>4400</v>
      </c>
      <c r="Z8" s="23">
        <v>1120</v>
      </c>
      <c r="AA8" s="24">
        <v>1520</v>
      </c>
      <c r="AB8" s="22">
        <v>7200</v>
      </c>
      <c r="AC8" s="23">
        <v>3880</v>
      </c>
      <c r="AD8" s="23">
        <v>0</v>
      </c>
      <c r="AE8" s="23">
        <v>3880</v>
      </c>
      <c r="AF8" s="23">
        <v>1120</v>
      </c>
      <c r="AG8" s="24">
        <v>1520</v>
      </c>
      <c r="AH8" s="22">
        <v>5680</v>
      </c>
      <c r="AI8" s="23">
        <v>3120</v>
      </c>
      <c r="AJ8" s="23">
        <v>0</v>
      </c>
      <c r="AK8" s="23">
        <v>3120</v>
      </c>
      <c r="AL8" s="23">
        <v>1120</v>
      </c>
      <c r="AM8" s="24">
        <v>1520</v>
      </c>
    </row>
    <row r="9" spans="1:39" s="68" customFormat="1" x14ac:dyDescent="0.25">
      <c r="A9" s="108" t="s">
        <v>38</v>
      </c>
      <c r="B9" s="109" t="s">
        <v>8</v>
      </c>
      <c r="C9" s="110" t="s">
        <v>69</v>
      </c>
      <c r="D9" s="54">
        <v>5760</v>
      </c>
      <c r="E9" s="26">
        <v>3160</v>
      </c>
      <c r="F9" s="26">
        <v>0</v>
      </c>
      <c r="G9" s="26">
        <v>3160</v>
      </c>
      <c r="H9" s="26">
        <v>1120</v>
      </c>
      <c r="I9" s="27">
        <v>1520</v>
      </c>
      <c r="J9" s="54">
        <v>7280</v>
      </c>
      <c r="K9" s="26">
        <v>3920</v>
      </c>
      <c r="L9" s="26">
        <v>0</v>
      </c>
      <c r="M9" s="26">
        <v>3920</v>
      </c>
      <c r="N9" s="26">
        <v>1120</v>
      </c>
      <c r="O9" s="27">
        <v>1520</v>
      </c>
      <c r="P9" s="54">
        <f t="shared" si="0"/>
        <v>15280</v>
      </c>
      <c r="Q9" s="26">
        <f t="shared" si="0"/>
        <v>11920</v>
      </c>
      <c r="R9" s="26">
        <v>0</v>
      </c>
      <c r="S9" s="26">
        <f t="shared" si="0"/>
        <v>11920</v>
      </c>
      <c r="T9" s="26">
        <f t="shared" si="1"/>
        <v>5120</v>
      </c>
      <c r="U9" s="27">
        <f t="shared" si="1"/>
        <v>5520</v>
      </c>
      <c r="V9" s="54">
        <v>8320</v>
      </c>
      <c r="W9" s="26">
        <v>4440</v>
      </c>
      <c r="X9" s="26">
        <v>0</v>
      </c>
      <c r="Y9" s="26">
        <v>4440</v>
      </c>
      <c r="Z9" s="26">
        <v>1120</v>
      </c>
      <c r="AA9" s="27">
        <v>1520</v>
      </c>
      <c r="AB9" s="54">
        <v>7280</v>
      </c>
      <c r="AC9" s="26">
        <v>3920</v>
      </c>
      <c r="AD9" s="26">
        <v>0</v>
      </c>
      <c r="AE9" s="26">
        <v>3920</v>
      </c>
      <c r="AF9" s="26">
        <v>1120</v>
      </c>
      <c r="AG9" s="27">
        <v>1520</v>
      </c>
      <c r="AH9" s="54">
        <v>5760</v>
      </c>
      <c r="AI9" s="26">
        <v>3160</v>
      </c>
      <c r="AJ9" s="26">
        <v>0</v>
      </c>
      <c r="AK9" s="26">
        <v>3160</v>
      </c>
      <c r="AL9" s="26">
        <v>1120</v>
      </c>
      <c r="AM9" s="27">
        <v>1520</v>
      </c>
    </row>
    <row r="10" spans="1:39" s="68" customFormat="1" x14ac:dyDescent="0.25">
      <c r="A10" s="108" t="s">
        <v>39</v>
      </c>
      <c r="B10" s="109" t="s">
        <v>39</v>
      </c>
      <c r="C10" s="110" t="s">
        <v>70</v>
      </c>
      <c r="D10" s="28">
        <v>9680</v>
      </c>
      <c r="E10" s="29">
        <v>5120</v>
      </c>
      <c r="F10" s="30">
        <v>2080</v>
      </c>
      <c r="G10" s="30">
        <v>5120</v>
      </c>
      <c r="H10" s="29">
        <v>1120</v>
      </c>
      <c r="I10" s="31">
        <v>2080</v>
      </c>
      <c r="J10" s="28">
        <v>11200</v>
      </c>
      <c r="K10" s="29">
        <v>5880</v>
      </c>
      <c r="L10" s="30">
        <v>2080</v>
      </c>
      <c r="M10" s="30">
        <v>5880</v>
      </c>
      <c r="N10" s="29">
        <v>1120</v>
      </c>
      <c r="O10" s="31">
        <v>2080</v>
      </c>
      <c r="P10" s="28">
        <f t="shared" si="0"/>
        <v>19200</v>
      </c>
      <c r="Q10" s="29">
        <f t="shared" si="0"/>
        <v>13880</v>
      </c>
      <c r="R10" s="30">
        <f t="shared" si="0"/>
        <v>10080</v>
      </c>
      <c r="S10" s="30">
        <f t="shared" si="0"/>
        <v>13880</v>
      </c>
      <c r="T10" s="29">
        <f t="shared" si="1"/>
        <v>5120</v>
      </c>
      <c r="U10" s="31">
        <f t="shared" si="1"/>
        <v>6080</v>
      </c>
      <c r="V10" s="28">
        <v>12240</v>
      </c>
      <c r="W10" s="29">
        <v>6400</v>
      </c>
      <c r="X10" s="30">
        <v>2080</v>
      </c>
      <c r="Y10" s="30">
        <v>6400</v>
      </c>
      <c r="Z10" s="29">
        <v>1120</v>
      </c>
      <c r="AA10" s="31">
        <v>2080</v>
      </c>
      <c r="AB10" s="28">
        <v>11200</v>
      </c>
      <c r="AC10" s="29">
        <v>5880</v>
      </c>
      <c r="AD10" s="30">
        <v>2080</v>
      </c>
      <c r="AE10" s="30">
        <v>5880</v>
      </c>
      <c r="AF10" s="29">
        <v>1120</v>
      </c>
      <c r="AG10" s="31">
        <v>2080</v>
      </c>
      <c r="AH10" s="28">
        <v>9680</v>
      </c>
      <c r="AI10" s="29">
        <v>5120</v>
      </c>
      <c r="AJ10" s="30">
        <v>2080</v>
      </c>
      <c r="AK10" s="30">
        <v>5120</v>
      </c>
      <c r="AL10" s="29">
        <v>1120</v>
      </c>
      <c r="AM10" s="31">
        <v>2080</v>
      </c>
    </row>
    <row r="11" spans="1:39" s="68" customFormat="1" ht="15.75" thickBot="1" x14ac:dyDescent="0.3">
      <c r="A11" s="111" t="s">
        <v>65</v>
      </c>
      <c r="B11" s="112" t="s">
        <v>66</v>
      </c>
      <c r="C11" s="113" t="s">
        <v>71</v>
      </c>
      <c r="D11" s="32">
        <v>10480</v>
      </c>
      <c r="E11" s="33">
        <v>5520</v>
      </c>
      <c r="F11" s="34">
        <v>2080</v>
      </c>
      <c r="G11" s="34">
        <v>5520</v>
      </c>
      <c r="H11" s="33">
        <v>1120</v>
      </c>
      <c r="I11" s="35">
        <v>2080</v>
      </c>
      <c r="J11" s="32">
        <v>12000</v>
      </c>
      <c r="K11" s="33">
        <v>6280</v>
      </c>
      <c r="L11" s="34">
        <v>2080</v>
      </c>
      <c r="M11" s="34">
        <v>6280</v>
      </c>
      <c r="N11" s="33">
        <v>1120</v>
      </c>
      <c r="O11" s="35">
        <v>2080</v>
      </c>
      <c r="P11" s="32">
        <f t="shared" si="0"/>
        <v>20000</v>
      </c>
      <c r="Q11" s="33">
        <f t="shared" si="0"/>
        <v>14280</v>
      </c>
      <c r="R11" s="34">
        <f t="shared" si="0"/>
        <v>10080</v>
      </c>
      <c r="S11" s="34">
        <f t="shared" si="0"/>
        <v>14280</v>
      </c>
      <c r="T11" s="33">
        <f t="shared" si="1"/>
        <v>5120</v>
      </c>
      <c r="U11" s="35">
        <f t="shared" si="1"/>
        <v>6080</v>
      </c>
      <c r="V11" s="32">
        <v>13040</v>
      </c>
      <c r="W11" s="33">
        <v>6800</v>
      </c>
      <c r="X11" s="34">
        <v>2080</v>
      </c>
      <c r="Y11" s="34">
        <v>6800</v>
      </c>
      <c r="Z11" s="33">
        <v>1120</v>
      </c>
      <c r="AA11" s="35">
        <v>2080</v>
      </c>
      <c r="AB11" s="32">
        <v>12000</v>
      </c>
      <c r="AC11" s="33">
        <v>6280</v>
      </c>
      <c r="AD11" s="34">
        <v>2080</v>
      </c>
      <c r="AE11" s="34">
        <v>6280</v>
      </c>
      <c r="AF11" s="33">
        <v>1120</v>
      </c>
      <c r="AG11" s="35">
        <v>2080</v>
      </c>
      <c r="AH11" s="32">
        <v>10480</v>
      </c>
      <c r="AI11" s="33">
        <v>5520</v>
      </c>
      <c r="AJ11" s="34">
        <v>2080</v>
      </c>
      <c r="AK11" s="34">
        <v>5520</v>
      </c>
      <c r="AL11" s="33">
        <v>1120</v>
      </c>
      <c r="AM11" s="35">
        <v>2080</v>
      </c>
    </row>
    <row r="12" spans="1:39" s="68" customFormat="1" x14ac:dyDescent="0.25">
      <c r="A12" s="122" t="s">
        <v>10</v>
      </c>
      <c r="B12" s="122"/>
      <c r="C12" s="122"/>
      <c r="D12" s="6" t="s">
        <v>20</v>
      </c>
      <c r="E12" s="36"/>
      <c r="F12" s="36"/>
      <c r="G12" s="36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39" s="68" customFormat="1" x14ac:dyDescent="0.25">
      <c r="A13" s="122"/>
      <c r="B13" s="122"/>
      <c r="C13" s="122"/>
      <c r="D13" s="6"/>
      <c r="E13" s="36"/>
      <c r="F13" s="36"/>
      <c r="G13" s="36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39" s="68" customFormat="1" x14ac:dyDescent="0.25">
      <c r="A14" s="123" t="s">
        <v>43</v>
      </c>
      <c r="B14" s="124"/>
      <c r="C14" s="12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39" s="68" customFormat="1" ht="15.75" thickBot="1" x14ac:dyDescent="0.3">
      <c r="A15" s="124"/>
      <c r="B15" s="124"/>
      <c r="C15" s="124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39" s="72" customFormat="1" ht="15.75" customHeight="1" thickBot="1" x14ac:dyDescent="0.3">
      <c r="A16" s="154" t="s">
        <v>0</v>
      </c>
      <c r="B16" s="155"/>
      <c r="C16" s="156"/>
      <c r="D16" s="151">
        <v>44559</v>
      </c>
      <c r="E16" s="152"/>
      <c r="F16" s="152"/>
      <c r="G16" s="152"/>
      <c r="H16" s="152"/>
      <c r="I16" s="153"/>
      <c r="J16" s="151" t="s">
        <v>59</v>
      </c>
      <c r="K16" s="152"/>
      <c r="L16" s="152"/>
      <c r="M16" s="152"/>
      <c r="N16" s="152"/>
      <c r="O16" s="153"/>
      <c r="P16" s="151" t="s">
        <v>60</v>
      </c>
      <c r="Q16" s="152"/>
      <c r="R16" s="152"/>
      <c r="S16" s="152"/>
      <c r="T16" s="152"/>
      <c r="U16" s="153"/>
      <c r="V16" s="151" t="s">
        <v>61</v>
      </c>
      <c r="W16" s="152"/>
      <c r="X16" s="152"/>
      <c r="Y16" s="152"/>
      <c r="Z16" s="152"/>
      <c r="AA16" s="153"/>
      <c r="AB16" s="151" t="s">
        <v>62</v>
      </c>
      <c r="AC16" s="152"/>
      <c r="AD16" s="152"/>
      <c r="AE16" s="152"/>
      <c r="AF16" s="152"/>
      <c r="AG16" s="153"/>
      <c r="AH16" s="151" t="s">
        <v>63</v>
      </c>
      <c r="AI16" s="152"/>
      <c r="AJ16" s="152"/>
      <c r="AK16" s="152"/>
      <c r="AL16" s="152"/>
      <c r="AM16" s="153"/>
    </row>
    <row r="17" spans="1:39" s="68" customFormat="1" ht="15.75" customHeight="1" thickBot="1" x14ac:dyDescent="0.3">
      <c r="A17" s="157" t="s">
        <v>5</v>
      </c>
      <c r="B17" s="158"/>
      <c r="C17" s="159"/>
      <c r="D17" s="139" t="s">
        <v>75</v>
      </c>
      <c r="E17" s="140"/>
      <c r="F17" s="140"/>
      <c r="G17" s="140"/>
      <c r="H17" s="140"/>
      <c r="I17" s="141"/>
      <c r="J17" s="139" t="s">
        <v>75</v>
      </c>
      <c r="K17" s="140"/>
      <c r="L17" s="140"/>
      <c r="M17" s="140"/>
      <c r="N17" s="140"/>
      <c r="O17" s="141"/>
      <c r="P17" s="139" t="s">
        <v>75</v>
      </c>
      <c r="Q17" s="140"/>
      <c r="R17" s="140"/>
      <c r="S17" s="140"/>
      <c r="T17" s="140"/>
      <c r="U17" s="141"/>
      <c r="V17" s="139" t="s">
        <v>75</v>
      </c>
      <c r="W17" s="140"/>
      <c r="X17" s="140"/>
      <c r="Y17" s="140"/>
      <c r="Z17" s="140"/>
      <c r="AA17" s="141"/>
      <c r="AB17" s="139" t="s">
        <v>75</v>
      </c>
      <c r="AC17" s="140"/>
      <c r="AD17" s="140"/>
      <c r="AE17" s="140"/>
      <c r="AF17" s="140"/>
      <c r="AG17" s="141"/>
      <c r="AH17" s="139" t="s">
        <v>75</v>
      </c>
      <c r="AI17" s="140"/>
      <c r="AJ17" s="140"/>
      <c r="AK17" s="140"/>
      <c r="AL17" s="140"/>
      <c r="AM17" s="141"/>
    </row>
    <row r="18" spans="1:39" s="68" customFormat="1" ht="102.75" customHeight="1" thickBot="1" x14ac:dyDescent="0.3">
      <c r="A18" s="42" t="s">
        <v>1</v>
      </c>
      <c r="B18" s="43" t="s">
        <v>2</v>
      </c>
      <c r="C18" s="44" t="s">
        <v>3</v>
      </c>
      <c r="D18" s="45" t="s">
        <v>6</v>
      </c>
      <c r="E18" s="46" t="s">
        <v>7</v>
      </c>
      <c r="F18" s="46" t="s">
        <v>32</v>
      </c>
      <c r="G18" s="46" t="s">
        <v>33</v>
      </c>
      <c r="H18" s="46" t="s">
        <v>34</v>
      </c>
      <c r="I18" s="47" t="s">
        <v>35</v>
      </c>
      <c r="J18" s="45" t="s">
        <v>6</v>
      </c>
      <c r="K18" s="46" t="s">
        <v>7</v>
      </c>
      <c r="L18" s="46" t="s">
        <v>32</v>
      </c>
      <c r="M18" s="46" t="s">
        <v>33</v>
      </c>
      <c r="N18" s="46" t="s">
        <v>34</v>
      </c>
      <c r="O18" s="47" t="s">
        <v>35</v>
      </c>
      <c r="P18" s="45" t="s">
        <v>6</v>
      </c>
      <c r="Q18" s="46" t="s">
        <v>7</v>
      </c>
      <c r="R18" s="46" t="s">
        <v>32</v>
      </c>
      <c r="S18" s="46" t="s">
        <v>33</v>
      </c>
      <c r="T18" s="46" t="s">
        <v>34</v>
      </c>
      <c r="U18" s="47" t="s">
        <v>35</v>
      </c>
      <c r="V18" s="45" t="s">
        <v>6</v>
      </c>
      <c r="W18" s="46" t="s">
        <v>7</v>
      </c>
      <c r="X18" s="46" t="s">
        <v>32</v>
      </c>
      <c r="Y18" s="46" t="s">
        <v>33</v>
      </c>
      <c r="Z18" s="46" t="s">
        <v>34</v>
      </c>
      <c r="AA18" s="47" t="s">
        <v>35</v>
      </c>
      <c r="AB18" s="45" t="s">
        <v>6</v>
      </c>
      <c r="AC18" s="46" t="s">
        <v>7</v>
      </c>
      <c r="AD18" s="46" t="s">
        <v>32</v>
      </c>
      <c r="AE18" s="46" t="s">
        <v>33</v>
      </c>
      <c r="AF18" s="46" t="s">
        <v>34</v>
      </c>
      <c r="AG18" s="47" t="s">
        <v>35</v>
      </c>
      <c r="AH18" s="45" t="s">
        <v>6</v>
      </c>
      <c r="AI18" s="46" t="s">
        <v>7</v>
      </c>
      <c r="AJ18" s="46" t="s">
        <v>32</v>
      </c>
      <c r="AK18" s="46" t="s">
        <v>33</v>
      </c>
      <c r="AL18" s="46" t="s">
        <v>34</v>
      </c>
      <c r="AM18" s="47" t="s">
        <v>35</v>
      </c>
    </row>
    <row r="19" spans="1:39" s="68" customFormat="1" x14ac:dyDescent="0.25">
      <c r="A19" s="108" t="s">
        <v>36</v>
      </c>
      <c r="B19" s="109" t="s">
        <v>8</v>
      </c>
      <c r="C19" s="110" t="s">
        <v>67</v>
      </c>
      <c r="D19" s="101">
        <v>5600</v>
      </c>
      <c r="E19" s="102">
        <v>3440</v>
      </c>
      <c r="F19" s="103">
        <v>0</v>
      </c>
      <c r="G19" s="103">
        <v>3440</v>
      </c>
      <c r="H19" s="102">
        <v>1440</v>
      </c>
      <c r="I19" s="104">
        <v>2160</v>
      </c>
      <c r="J19" s="101">
        <v>7120</v>
      </c>
      <c r="K19" s="102">
        <v>4200</v>
      </c>
      <c r="L19" s="103">
        <v>0</v>
      </c>
      <c r="M19" s="103">
        <v>4200</v>
      </c>
      <c r="N19" s="102">
        <v>1440</v>
      </c>
      <c r="O19" s="104">
        <v>2160</v>
      </c>
      <c r="P19" s="101">
        <f>J19+8000</f>
        <v>15120</v>
      </c>
      <c r="Q19" s="102">
        <f>K19+8000</f>
        <v>12200</v>
      </c>
      <c r="R19" s="103">
        <v>0</v>
      </c>
      <c r="S19" s="103">
        <f>M19+8000</f>
        <v>12200</v>
      </c>
      <c r="T19" s="102">
        <f>N19+4000</f>
        <v>5440</v>
      </c>
      <c r="U19" s="104">
        <f>O19+4000</f>
        <v>6160</v>
      </c>
      <c r="V19" s="101">
        <v>8160</v>
      </c>
      <c r="W19" s="102">
        <v>4720</v>
      </c>
      <c r="X19" s="103">
        <v>0</v>
      </c>
      <c r="Y19" s="103">
        <v>4720</v>
      </c>
      <c r="Z19" s="102">
        <v>1440</v>
      </c>
      <c r="AA19" s="104">
        <v>2160</v>
      </c>
      <c r="AB19" s="101">
        <v>7120</v>
      </c>
      <c r="AC19" s="102">
        <v>4200</v>
      </c>
      <c r="AD19" s="103">
        <v>0</v>
      </c>
      <c r="AE19" s="103">
        <v>4200</v>
      </c>
      <c r="AF19" s="102">
        <v>1440</v>
      </c>
      <c r="AG19" s="104">
        <v>2160</v>
      </c>
      <c r="AH19" s="101">
        <v>5600</v>
      </c>
      <c r="AI19" s="102">
        <v>3440</v>
      </c>
      <c r="AJ19" s="103">
        <v>0</v>
      </c>
      <c r="AK19" s="103">
        <v>3440</v>
      </c>
      <c r="AL19" s="102">
        <v>1440</v>
      </c>
      <c r="AM19" s="104">
        <v>2160</v>
      </c>
    </row>
    <row r="20" spans="1:39" s="68" customFormat="1" x14ac:dyDescent="0.25">
      <c r="A20" s="108" t="s">
        <v>37</v>
      </c>
      <c r="B20" s="109" t="s">
        <v>8</v>
      </c>
      <c r="C20" s="110" t="s">
        <v>68</v>
      </c>
      <c r="D20" s="22">
        <v>6400</v>
      </c>
      <c r="E20" s="23">
        <v>3840</v>
      </c>
      <c r="F20" s="23">
        <v>0</v>
      </c>
      <c r="G20" s="23">
        <v>3840</v>
      </c>
      <c r="H20" s="23">
        <v>1440</v>
      </c>
      <c r="I20" s="24">
        <v>2160</v>
      </c>
      <c r="J20" s="22">
        <v>7920</v>
      </c>
      <c r="K20" s="23">
        <v>4600</v>
      </c>
      <c r="L20" s="23">
        <v>0</v>
      </c>
      <c r="M20" s="23">
        <v>4600</v>
      </c>
      <c r="N20" s="23">
        <v>1440</v>
      </c>
      <c r="O20" s="24">
        <v>2160</v>
      </c>
      <c r="P20" s="22">
        <f t="shared" ref="P20:R23" si="2">J20+8000</f>
        <v>15920</v>
      </c>
      <c r="Q20" s="23">
        <f t="shared" si="2"/>
        <v>12600</v>
      </c>
      <c r="R20" s="23">
        <v>0</v>
      </c>
      <c r="S20" s="23">
        <f>M20+8000</f>
        <v>12600</v>
      </c>
      <c r="T20" s="23">
        <f t="shared" ref="T20:U23" si="3">N20+4000</f>
        <v>5440</v>
      </c>
      <c r="U20" s="24">
        <f t="shared" si="3"/>
        <v>6160</v>
      </c>
      <c r="V20" s="22">
        <v>8960</v>
      </c>
      <c r="W20" s="23">
        <v>5120</v>
      </c>
      <c r="X20" s="23">
        <v>0</v>
      </c>
      <c r="Y20" s="23">
        <v>5120</v>
      </c>
      <c r="Z20" s="23">
        <v>1440</v>
      </c>
      <c r="AA20" s="24">
        <v>2160</v>
      </c>
      <c r="AB20" s="22">
        <v>7920</v>
      </c>
      <c r="AC20" s="23">
        <v>4600</v>
      </c>
      <c r="AD20" s="23">
        <v>0</v>
      </c>
      <c r="AE20" s="23">
        <v>4600</v>
      </c>
      <c r="AF20" s="23">
        <v>1440</v>
      </c>
      <c r="AG20" s="24">
        <v>2160</v>
      </c>
      <c r="AH20" s="22">
        <v>6400</v>
      </c>
      <c r="AI20" s="23">
        <v>3840</v>
      </c>
      <c r="AJ20" s="23">
        <v>0</v>
      </c>
      <c r="AK20" s="23">
        <v>3840</v>
      </c>
      <c r="AL20" s="23">
        <v>1440</v>
      </c>
      <c r="AM20" s="24">
        <v>2160</v>
      </c>
    </row>
    <row r="21" spans="1:39" s="68" customFormat="1" x14ac:dyDescent="0.25">
      <c r="A21" s="108" t="s">
        <v>38</v>
      </c>
      <c r="B21" s="109" t="s">
        <v>8</v>
      </c>
      <c r="C21" s="110" t="s">
        <v>69</v>
      </c>
      <c r="D21" s="54">
        <v>6480</v>
      </c>
      <c r="E21" s="26">
        <v>3880</v>
      </c>
      <c r="F21" s="26">
        <v>0</v>
      </c>
      <c r="G21" s="26">
        <v>3880</v>
      </c>
      <c r="H21" s="26">
        <v>1440</v>
      </c>
      <c r="I21" s="27">
        <v>2160</v>
      </c>
      <c r="J21" s="54">
        <v>8000</v>
      </c>
      <c r="K21" s="26">
        <v>4640</v>
      </c>
      <c r="L21" s="26">
        <v>0</v>
      </c>
      <c r="M21" s="26">
        <v>4640</v>
      </c>
      <c r="N21" s="26">
        <v>1440</v>
      </c>
      <c r="O21" s="27">
        <v>2160</v>
      </c>
      <c r="P21" s="54">
        <f t="shared" si="2"/>
        <v>16000</v>
      </c>
      <c r="Q21" s="26">
        <f t="shared" si="2"/>
        <v>12640</v>
      </c>
      <c r="R21" s="26">
        <v>0</v>
      </c>
      <c r="S21" s="26">
        <f>M21+8000</f>
        <v>12640</v>
      </c>
      <c r="T21" s="26">
        <f t="shared" si="3"/>
        <v>5440</v>
      </c>
      <c r="U21" s="27">
        <f t="shared" si="3"/>
        <v>6160</v>
      </c>
      <c r="V21" s="54">
        <v>9040</v>
      </c>
      <c r="W21" s="26">
        <v>5160</v>
      </c>
      <c r="X21" s="26">
        <v>0</v>
      </c>
      <c r="Y21" s="26">
        <v>5160</v>
      </c>
      <c r="Z21" s="26">
        <v>1440</v>
      </c>
      <c r="AA21" s="27">
        <v>2160</v>
      </c>
      <c r="AB21" s="54">
        <v>8000</v>
      </c>
      <c r="AC21" s="26">
        <v>4640</v>
      </c>
      <c r="AD21" s="26">
        <v>0</v>
      </c>
      <c r="AE21" s="26">
        <v>4640</v>
      </c>
      <c r="AF21" s="26">
        <v>1440</v>
      </c>
      <c r="AG21" s="27">
        <v>2160</v>
      </c>
      <c r="AH21" s="54">
        <v>6480</v>
      </c>
      <c r="AI21" s="26">
        <v>3880</v>
      </c>
      <c r="AJ21" s="26">
        <v>0</v>
      </c>
      <c r="AK21" s="26">
        <v>3880</v>
      </c>
      <c r="AL21" s="26">
        <v>1440</v>
      </c>
      <c r="AM21" s="27">
        <v>2160</v>
      </c>
    </row>
    <row r="22" spans="1:39" s="68" customFormat="1" x14ac:dyDescent="0.25">
      <c r="A22" s="108" t="s">
        <v>39</v>
      </c>
      <c r="B22" s="109" t="s">
        <v>39</v>
      </c>
      <c r="C22" s="110" t="s">
        <v>70</v>
      </c>
      <c r="D22" s="28">
        <v>10400</v>
      </c>
      <c r="E22" s="29">
        <v>5840</v>
      </c>
      <c r="F22" s="30">
        <v>2720</v>
      </c>
      <c r="G22" s="30">
        <v>5840</v>
      </c>
      <c r="H22" s="29">
        <v>1440</v>
      </c>
      <c r="I22" s="31">
        <v>2720</v>
      </c>
      <c r="J22" s="28">
        <v>11920</v>
      </c>
      <c r="K22" s="29">
        <v>6600</v>
      </c>
      <c r="L22" s="30">
        <v>2720</v>
      </c>
      <c r="M22" s="30">
        <v>6600</v>
      </c>
      <c r="N22" s="29">
        <v>1440</v>
      </c>
      <c r="O22" s="31">
        <v>2720</v>
      </c>
      <c r="P22" s="28">
        <f t="shared" si="2"/>
        <v>19920</v>
      </c>
      <c r="Q22" s="29">
        <f t="shared" si="2"/>
        <v>14600</v>
      </c>
      <c r="R22" s="30">
        <f t="shared" si="2"/>
        <v>10720</v>
      </c>
      <c r="S22" s="30">
        <f>M22+8000</f>
        <v>14600</v>
      </c>
      <c r="T22" s="29">
        <f t="shared" si="3"/>
        <v>5440</v>
      </c>
      <c r="U22" s="31">
        <f t="shared" si="3"/>
        <v>6720</v>
      </c>
      <c r="V22" s="28">
        <v>12960</v>
      </c>
      <c r="W22" s="29">
        <v>7120</v>
      </c>
      <c r="X22" s="30">
        <v>2720</v>
      </c>
      <c r="Y22" s="30">
        <v>7120</v>
      </c>
      <c r="Z22" s="29">
        <v>1440</v>
      </c>
      <c r="AA22" s="31">
        <v>2720</v>
      </c>
      <c r="AB22" s="28">
        <v>11920</v>
      </c>
      <c r="AC22" s="29">
        <v>6600</v>
      </c>
      <c r="AD22" s="30">
        <v>2720</v>
      </c>
      <c r="AE22" s="30">
        <v>6600</v>
      </c>
      <c r="AF22" s="29">
        <v>1440</v>
      </c>
      <c r="AG22" s="31">
        <v>2720</v>
      </c>
      <c r="AH22" s="28">
        <v>10400</v>
      </c>
      <c r="AI22" s="29">
        <v>5840</v>
      </c>
      <c r="AJ22" s="30">
        <v>2720</v>
      </c>
      <c r="AK22" s="30">
        <v>5840</v>
      </c>
      <c r="AL22" s="29">
        <v>1440</v>
      </c>
      <c r="AM22" s="31">
        <v>2720</v>
      </c>
    </row>
    <row r="23" spans="1:39" s="68" customFormat="1" ht="15.75" thickBot="1" x14ac:dyDescent="0.3">
      <c r="A23" s="111" t="s">
        <v>65</v>
      </c>
      <c r="B23" s="112" t="s">
        <v>66</v>
      </c>
      <c r="C23" s="113" t="s">
        <v>71</v>
      </c>
      <c r="D23" s="32">
        <v>11200</v>
      </c>
      <c r="E23" s="33">
        <v>6240</v>
      </c>
      <c r="F23" s="34">
        <v>2720</v>
      </c>
      <c r="G23" s="34">
        <v>6240</v>
      </c>
      <c r="H23" s="33">
        <v>1440</v>
      </c>
      <c r="I23" s="35">
        <v>2720</v>
      </c>
      <c r="J23" s="32">
        <v>12720</v>
      </c>
      <c r="K23" s="33">
        <v>7000</v>
      </c>
      <c r="L23" s="34">
        <v>2720</v>
      </c>
      <c r="M23" s="34">
        <v>7000</v>
      </c>
      <c r="N23" s="33">
        <v>1440</v>
      </c>
      <c r="O23" s="35">
        <v>2720</v>
      </c>
      <c r="P23" s="32">
        <f t="shared" si="2"/>
        <v>20720</v>
      </c>
      <c r="Q23" s="33">
        <f t="shared" si="2"/>
        <v>15000</v>
      </c>
      <c r="R23" s="34">
        <f t="shared" si="2"/>
        <v>10720</v>
      </c>
      <c r="S23" s="34">
        <f>M23+8000</f>
        <v>15000</v>
      </c>
      <c r="T23" s="33">
        <f t="shared" si="3"/>
        <v>5440</v>
      </c>
      <c r="U23" s="35">
        <f t="shared" si="3"/>
        <v>6720</v>
      </c>
      <c r="V23" s="32">
        <v>13760</v>
      </c>
      <c r="W23" s="33">
        <v>7520</v>
      </c>
      <c r="X23" s="34">
        <v>2720</v>
      </c>
      <c r="Y23" s="34">
        <v>7520</v>
      </c>
      <c r="Z23" s="33">
        <v>1440</v>
      </c>
      <c r="AA23" s="35">
        <v>2720</v>
      </c>
      <c r="AB23" s="32">
        <v>12720</v>
      </c>
      <c r="AC23" s="33">
        <v>7000</v>
      </c>
      <c r="AD23" s="34">
        <v>2720</v>
      </c>
      <c r="AE23" s="34">
        <v>7000</v>
      </c>
      <c r="AF23" s="33">
        <v>1440</v>
      </c>
      <c r="AG23" s="35">
        <v>2720</v>
      </c>
      <c r="AH23" s="32">
        <v>11200</v>
      </c>
      <c r="AI23" s="33">
        <v>6240</v>
      </c>
      <c r="AJ23" s="34">
        <v>2720</v>
      </c>
      <c r="AK23" s="34">
        <v>6240</v>
      </c>
      <c r="AL23" s="33">
        <v>1440</v>
      </c>
      <c r="AM23" s="35">
        <v>2720</v>
      </c>
    </row>
    <row r="24" spans="1:39" s="68" customFormat="1" x14ac:dyDescent="0.25">
      <c r="A24" s="122" t="s">
        <v>10</v>
      </c>
      <c r="B24" s="122"/>
      <c r="C24" s="122"/>
      <c r="D24" s="6" t="s">
        <v>20</v>
      </c>
      <c r="E24" s="36"/>
      <c r="F24" s="36"/>
      <c r="G24" s="36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1:39" s="68" customFormat="1" x14ac:dyDescent="0.25">
      <c r="A25" s="123" t="s">
        <v>44</v>
      </c>
      <c r="B25" s="124"/>
      <c r="C25" s="124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39" s="68" customFormat="1" ht="15.75" thickBot="1" x14ac:dyDescent="0.3">
      <c r="A26" s="123"/>
      <c r="B26" s="124"/>
      <c r="C26" s="124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1:39" s="72" customFormat="1" ht="15.75" customHeight="1" thickBot="1" x14ac:dyDescent="0.3">
      <c r="A27" s="154" t="s">
        <v>0</v>
      </c>
      <c r="B27" s="155"/>
      <c r="C27" s="156"/>
      <c r="D27" s="151">
        <v>44559</v>
      </c>
      <c r="E27" s="152"/>
      <c r="F27" s="152"/>
      <c r="G27" s="152"/>
      <c r="H27" s="152"/>
      <c r="I27" s="153"/>
      <c r="J27" s="151" t="s">
        <v>59</v>
      </c>
      <c r="K27" s="152"/>
      <c r="L27" s="152"/>
      <c r="M27" s="152"/>
      <c r="N27" s="152"/>
      <c r="O27" s="153"/>
      <c r="P27" s="151" t="s">
        <v>60</v>
      </c>
      <c r="Q27" s="152"/>
      <c r="R27" s="152"/>
      <c r="S27" s="152"/>
      <c r="T27" s="152"/>
      <c r="U27" s="153"/>
      <c r="V27" s="151" t="s">
        <v>61</v>
      </c>
      <c r="W27" s="152"/>
      <c r="X27" s="152"/>
      <c r="Y27" s="152"/>
      <c r="Z27" s="152"/>
      <c r="AA27" s="153"/>
      <c r="AB27" s="151" t="s">
        <v>62</v>
      </c>
      <c r="AC27" s="152"/>
      <c r="AD27" s="152"/>
      <c r="AE27" s="152"/>
      <c r="AF27" s="152"/>
      <c r="AG27" s="153"/>
      <c r="AH27" s="151" t="s">
        <v>63</v>
      </c>
      <c r="AI27" s="152"/>
      <c r="AJ27" s="152"/>
      <c r="AK27" s="152"/>
      <c r="AL27" s="152"/>
      <c r="AM27" s="153"/>
    </row>
    <row r="28" spans="1:39" s="68" customFormat="1" ht="15.75" customHeight="1" thickBot="1" x14ac:dyDescent="0.3">
      <c r="A28" s="157" t="s">
        <v>5</v>
      </c>
      <c r="B28" s="158"/>
      <c r="C28" s="159"/>
      <c r="D28" s="139" t="s">
        <v>76</v>
      </c>
      <c r="E28" s="140"/>
      <c r="F28" s="140"/>
      <c r="G28" s="140"/>
      <c r="H28" s="140"/>
      <c r="I28" s="141"/>
      <c r="J28" s="139" t="s">
        <v>76</v>
      </c>
      <c r="K28" s="140"/>
      <c r="L28" s="140"/>
      <c r="M28" s="140"/>
      <c r="N28" s="140"/>
      <c r="O28" s="141"/>
      <c r="P28" s="139" t="s">
        <v>76</v>
      </c>
      <c r="Q28" s="140"/>
      <c r="R28" s="140"/>
      <c r="S28" s="140"/>
      <c r="T28" s="140"/>
      <c r="U28" s="141"/>
      <c r="V28" s="139" t="s">
        <v>76</v>
      </c>
      <c r="W28" s="140"/>
      <c r="X28" s="140"/>
      <c r="Y28" s="140"/>
      <c r="Z28" s="140"/>
      <c r="AA28" s="141"/>
      <c r="AB28" s="139" t="s">
        <v>76</v>
      </c>
      <c r="AC28" s="140"/>
      <c r="AD28" s="140"/>
      <c r="AE28" s="140"/>
      <c r="AF28" s="140"/>
      <c r="AG28" s="141"/>
      <c r="AH28" s="139" t="s">
        <v>76</v>
      </c>
      <c r="AI28" s="140"/>
      <c r="AJ28" s="140"/>
      <c r="AK28" s="140"/>
      <c r="AL28" s="140"/>
      <c r="AM28" s="141"/>
    </row>
    <row r="29" spans="1:39" s="68" customFormat="1" ht="102.75" customHeight="1" thickBot="1" x14ac:dyDescent="0.3">
      <c r="A29" s="42" t="s">
        <v>1</v>
      </c>
      <c r="B29" s="43" t="s">
        <v>2</v>
      </c>
      <c r="C29" s="44" t="s">
        <v>3</v>
      </c>
      <c r="D29" s="45" t="s">
        <v>6</v>
      </c>
      <c r="E29" s="46" t="s">
        <v>7</v>
      </c>
      <c r="F29" s="46" t="s">
        <v>32</v>
      </c>
      <c r="G29" s="46" t="s">
        <v>33</v>
      </c>
      <c r="H29" s="46" t="s">
        <v>34</v>
      </c>
      <c r="I29" s="47" t="s">
        <v>35</v>
      </c>
      <c r="J29" s="45" t="s">
        <v>6</v>
      </c>
      <c r="K29" s="46" t="s">
        <v>7</v>
      </c>
      <c r="L29" s="46" t="s">
        <v>32</v>
      </c>
      <c r="M29" s="46" t="s">
        <v>33</v>
      </c>
      <c r="N29" s="46" t="s">
        <v>34</v>
      </c>
      <c r="O29" s="47" t="s">
        <v>35</v>
      </c>
      <c r="P29" s="45" t="s">
        <v>6</v>
      </c>
      <c r="Q29" s="46" t="s">
        <v>7</v>
      </c>
      <c r="R29" s="46" t="s">
        <v>32</v>
      </c>
      <c r="S29" s="46" t="s">
        <v>33</v>
      </c>
      <c r="T29" s="46" t="s">
        <v>34</v>
      </c>
      <c r="U29" s="47" t="s">
        <v>35</v>
      </c>
      <c r="V29" s="45" t="s">
        <v>6</v>
      </c>
      <c r="W29" s="46" t="s">
        <v>7</v>
      </c>
      <c r="X29" s="46" t="s">
        <v>32</v>
      </c>
      <c r="Y29" s="46" t="s">
        <v>33</v>
      </c>
      <c r="Z29" s="46" t="s">
        <v>34</v>
      </c>
      <c r="AA29" s="47" t="s">
        <v>35</v>
      </c>
      <c r="AB29" s="45" t="s">
        <v>6</v>
      </c>
      <c r="AC29" s="46" t="s">
        <v>7</v>
      </c>
      <c r="AD29" s="46" t="s">
        <v>32</v>
      </c>
      <c r="AE29" s="46" t="s">
        <v>33</v>
      </c>
      <c r="AF29" s="46" t="s">
        <v>34</v>
      </c>
      <c r="AG29" s="47" t="s">
        <v>35</v>
      </c>
      <c r="AH29" s="45" t="s">
        <v>6</v>
      </c>
      <c r="AI29" s="46" t="s">
        <v>7</v>
      </c>
      <c r="AJ29" s="46" t="s">
        <v>32</v>
      </c>
      <c r="AK29" s="46" t="s">
        <v>33</v>
      </c>
      <c r="AL29" s="46" t="s">
        <v>34</v>
      </c>
      <c r="AM29" s="47" t="s">
        <v>35</v>
      </c>
    </row>
    <row r="30" spans="1:39" s="68" customFormat="1" x14ac:dyDescent="0.25">
      <c r="A30" s="108" t="s">
        <v>36</v>
      </c>
      <c r="B30" s="109" t="s">
        <v>8</v>
      </c>
      <c r="C30" s="110" t="s">
        <v>67</v>
      </c>
      <c r="D30" s="101">
        <v>6320</v>
      </c>
      <c r="E30" s="102">
        <v>4160</v>
      </c>
      <c r="F30" s="103">
        <v>0</v>
      </c>
      <c r="G30" s="103">
        <v>4160</v>
      </c>
      <c r="H30" s="102">
        <v>1760</v>
      </c>
      <c r="I30" s="104">
        <v>2800</v>
      </c>
      <c r="J30" s="101">
        <v>7840</v>
      </c>
      <c r="K30" s="102">
        <v>4920</v>
      </c>
      <c r="L30" s="103">
        <v>0</v>
      </c>
      <c r="M30" s="103">
        <v>4920</v>
      </c>
      <c r="N30" s="102">
        <v>1760</v>
      </c>
      <c r="O30" s="104">
        <v>2800</v>
      </c>
      <c r="P30" s="101">
        <f>J30+8000</f>
        <v>15840</v>
      </c>
      <c r="Q30" s="102">
        <f>K30+8000</f>
        <v>12920</v>
      </c>
      <c r="R30" s="103">
        <v>0</v>
      </c>
      <c r="S30" s="103">
        <f>M30+8000</f>
        <v>12920</v>
      </c>
      <c r="T30" s="102">
        <f>N30+4000</f>
        <v>5760</v>
      </c>
      <c r="U30" s="104">
        <f>O30+4000</f>
        <v>6800</v>
      </c>
      <c r="V30" s="101">
        <v>8880</v>
      </c>
      <c r="W30" s="102">
        <v>5440</v>
      </c>
      <c r="X30" s="103">
        <v>0</v>
      </c>
      <c r="Y30" s="103">
        <v>5440</v>
      </c>
      <c r="Z30" s="102">
        <v>1760</v>
      </c>
      <c r="AA30" s="104">
        <v>2800</v>
      </c>
      <c r="AB30" s="101">
        <v>7840</v>
      </c>
      <c r="AC30" s="102">
        <v>4920</v>
      </c>
      <c r="AD30" s="103">
        <v>0</v>
      </c>
      <c r="AE30" s="103">
        <v>4920</v>
      </c>
      <c r="AF30" s="102">
        <v>1760</v>
      </c>
      <c r="AG30" s="104">
        <v>2800</v>
      </c>
      <c r="AH30" s="101">
        <v>6320</v>
      </c>
      <c r="AI30" s="102">
        <v>4160</v>
      </c>
      <c r="AJ30" s="103">
        <v>0</v>
      </c>
      <c r="AK30" s="103">
        <v>4160</v>
      </c>
      <c r="AL30" s="102">
        <v>1760</v>
      </c>
      <c r="AM30" s="104">
        <v>2800</v>
      </c>
    </row>
    <row r="31" spans="1:39" s="68" customFormat="1" x14ac:dyDescent="0.25">
      <c r="A31" s="108" t="s">
        <v>37</v>
      </c>
      <c r="B31" s="109" t="s">
        <v>8</v>
      </c>
      <c r="C31" s="110" t="s">
        <v>68</v>
      </c>
      <c r="D31" s="22">
        <v>7120</v>
      </c>
      <c r="E31" s="23">
        <v>4560</v>
      </c>
      <c r="F31" s="23">
        <v>0</v>
      </c>
      <c r="G31" s="23">
        <v>4560</v>
      </c>
      <c r="H31" s="23">
        <v>1760</v>
      </c>
      <c r="I31" s="24">
        <v>2800</v>
      </c>
      <c r="J31" s="22">
        <v>8640</v>
      </c>
      <c r="K31" s="23">
        <v>5320</v>
      </c>
      <c r="L31" s="23">
        <v>0</v>
      </c>
      <c r="M31" s="23">
        <v>5320</v>
      </c>
      <c r="N31" s="23">
        <v>1760</v>
      </c>
      <c r="O31" s="24">
        <v>2800</v>
      </c>
      <c r="P31" s="22">
        <f t="shared" ref="P31:R34" si="4">J31+8000</f>
        <v>16640</v>
      </c>
      <c r="Q31" s="23">
        <f t="shared" si="4"/>
        <v>13320</v>
      </c>
      <c r="R31" s="23">
        <v>0</v>
      </c>
      <c r="S31" s="23">
        <f>M31+8000</f>
        <v>13320</v>
      </c>
      <c r="T31" s="23">
        <f t="shared" ref="T31:U34" si="5">N31+4000</f>
        <v>5760</v>
      </c>
      <c r="U31" s="24">
        <f t="shared" si="5"/>
        <v>6800</v>
      </c>
      <c r="V31" s="22">
        <v>9680</v>
      </c>
      <c r="W31" s="23">
        <v>5840</v>
      </c>
      <c r="X31" s="23">
        <v>0</v>
      </c>
      <c r="Y31" s="23">
        <v>5840</v>
      </c>
      <c r="Z31" s="23">
        <v>1760</v>
      </c>
      <c r="AA31" s="24">
        <v>2800</v>
      </c>
      <c r="AB31" s="22">
        <v>8640</v>
      </c>
      <c r="AC31" s="23">
        <v>5320</v>
      </c>
      <c r="AD31" s="23">
        <v>0</v>
      </c>
      <c r="AE31" s="23">
        <v>5320</v>
      </c>
      <c r="AF31" s="23">
        <v>1760</v>
      </c>
      <c r="AG31" s="24">
        <v>2800</v>
      </c>
      <c r="AH31" s="22">
        <v>7120</v>
      </c>
      <c r="AI31" s="23">
        <v>4560</v>
      </c>
      <c r="AJ31" s="23">
        <v>0</v>
      </c>
      <c r="AK31" s="23">
        <v>4560</v>
      </c>
      <c r="AL31" s="23">
        <v>1760</v>
      </c>
      <c r="AM31" s="24">
        <v>2800</v>
      </c>
    </row>
    <row r="32" spans="1:39" s="68" customFormat="1" x14ac:dyDescent="0.25">
      <c r="A32" s="108" t="s">
        <v>38</v>
      </c>
      <c r="B32" s="109" t="s">
        <v>8</v>
      </c>
      <c r="C32" s="110" t="s">
        <v>69</v>
      </c>
      <c r="D32" s="54">
        <v>7200</v>
      </c>
      <c r="E32" s="26">
        <v>4600</v>
      </c>
      <c r="F32" s="26">
        <v>0</v>
      </c>
      <c r="G32" s="26">
        <v>4600</v>
      </c>
      <c r="H32" s="26">
        <v>1760</v>
      </c>
      <c r="I32" s="27">
        <v>2800</v>
      </c>
      <c r="J32" s="54">
        <v>8720</v>
      </c>
      <c r="K32" s="26">
        <v>5360</v>
      </c>
      <c r="L32" s="26">
        <v>0</v>
      </c>
      <c r="M32" s="26">
        <v>5360</v>
      </c>
      <c r="N32" s="26">
        <v>1760</v>
      </c>
      <c r="O32" s="27">
        <v>2800</v>
      </c>
      <c r="P32" s="54">
        <f t="shared" si="4"/>
        <v>16720</v>
      </c>
      <c r="Q32" s="26">
        <f t="shared" si="4"/>
        <v>13360</v>
      </c>
      <c r="R32" s="26">
        <v>0</v>
      </c>
      <c r="S32" s="26">
        <f>M32+8000</f>
        <v>13360</v>
      </c>
      <c r="T32" s="26">
        <f t="shared" si="5"/>
        <v>5760</v>
      </c>
      <c r="U32" s="27">
        <f t="shared" si="5"/>
        <v>6800</v>
      </c>
      <c r="V32" s="54">
        <v>9760</v>
      </c>
      <c r="W32" s="26">
        <v>5880</v>
      </c>
      <c r="X32" s="26">
        <v>0</v>
      </c>
      <c r="Y32" s="26">
        <v>5880</v>
      </c>
      <c r="Z32" s="26">
        <v>1760</v>
      </c>
      <c r="AA32" s="27">
        <v>2800</v>
      </c>
      <c r="AB32" s="54">
        <v>8720</v>
      </c>
      <c r="AC32" s="26">
        <v>5360</v>
      </c>
      <c r="AD32" s="26">
        <v>0</v>
      </c>
      <c r="AE32" s="26">
        <v>5360</v>
      </c>
      <c r="AF32" s="26">
        <v>1760</v>
      </c>
      <c r="AG32" s="27">
        <v>2800</v>
      </c>
      <c r="AH32" s="54">
        <v>7200</v>
      </c>
      <c r="AI32" s="26">
        <v>4600</v>
      </c>
      <c r="AJ32" s="26">
        <v>0</v>
      </c>
      <c r="AK32" s="26">
        <v>4600</v>
      </c>
      <c r="AL32" s="26">
        <v>1760</v>
      </c>
      <c r="AM32" s="27">
        <v>2800</v>
      </c>
    </row>
    <row r="33" spans="1:39" s="68" customFormat="1" x14ac:dyDescent="0.25">
      <c r="A33" s="108" t="s">
        <v>39</v>
      </c>
      <c r="B33" s="109" t="s">
        <v>39</v>
      </c>
      <c r="C33" s="110" t="s">
        <v>70</v>
      </c>
      <c r="D33" s="28">
        <v>11120</v>
      </c>
      <c r="E33" s="29">
        <v>6560</v>
      </c>
      <c r="F33" s="30">
        <v>3360</v>
      </c>
      <c r="G33" s="30">
        <v>6560</v>
      </c>
      <c r="H33" s="29">
        <v>1760</v>
      </c>
      <c r="I33" s="31">
        <v>3360</v>
      </c>
      <c r="J33" s="28">
        <v>12640</v>
      </c>
      <c r="K33" s="29">
        <v>7320</v>
      </c>
      <c r="L33" s="30">
        <v>3360</v>
      </c>
      <c r="M33" s="30">
        <v>7320</v>
      </c>
      <c r="N33" s="29">
        <v>1760</v>
      </c>
      <c r="O33" s="31">
        <v>3360</v>
      </c>
      <c r="P33" s="28">
        <f t="shared" si="4"/>
        <v>20640</v>
      </c>
      <c r="Q33" s="29">
        <f t="shared" si="4"/>
        <v>15320</v>
      </c>
      <c r="R33" s="30">
        <f t="shared" si="4"/>
        <v>11360</v>
      </c>
      <c r="S33" s="30">
        <f>M33+8000</f>
        <v>15320</v>
      </c>
      <c r="T33" s="29">
        <f t="shared" si="5"/>
        <v>5760</v>
      </c>
      <c r="U33" s="31">
        <f t="shared" si="5"/>
        <v>7360</v>
      </c>
      <c r="V33" s="28">
        <v>13680</v>
      </c>
      <c r="W33" s="29">
        <v>7840</v>
      </c>
      <c r="X33" s="30">
        <v>3360</v>
      </c>
      <c r="Y33" s="30">
        <v>7840</v>
      </c>
      <c r="Z33" s="29">
        <v>1760</v>
      </c>
      <c r="AA33" s="31">
        <v>3360</v>
      </c>
      <c r="AB33" s="28">
        <v>12640</v>
      </c>
      <c r="AC33" s="29">
        <v>7320</v>
      </c>
      <c r="AD33" s="30">
        <v>3360</v>
      </c>
      <c r="AE33" s="30">
        <v>7320</v>
      </c>
      <c r="AF33" s="29">
        <v>1760</v>
      </c>
      <c r="AG33" s="31">
        <v>3360</v>
      </c>
      <c r="AH33" s="28">
        <v>11120</v>
      </c>
      <c r="AI33" s="29">
        <v>6560</v>
      </c>
      <c r="AJ33" s="30">
        <v>3360</v>
      </c>
      <c r="AK33" s="30">
        <v>6560</v>
      </c>
      <c r="AL33" s="29">
        <v>1760</v>
      </c>
      <c r="AM33" s="31">
        <v>3360</v>
      </c>
    </row>
    <row r="34" spans="1:39" s="68" customFormat="1" ht="15.75" thickBot="1" x14ac:dyDescent="0.3">
      <c r="A34" s="111" t="s">
        <v>65</v>
      </c>
      <c r="B34" s="112" t="s">
        <v>66</v>
      </c>
      <c r="C34" s="113" t="s">
        <v>71</v>
      </c>
      <c r="D34" s="32">
        <v>11920</v>
      </c>
      <c r="E34" s="33">
        <v>6960</v>
      </c>
      <c r="F34" s="34">
        <v>3360</v>
      </c>
      <c r="G34" s="34">
        <v>6960</v>
      </c>
      <c r="H34" s="33">
        <v>1760</v>
      </c>
      <c r="I34" s="35">
        <v>3360</v>
      </c>
      <c r="J34" s="32">
        <v>13440</v>
      </c>
      <c r="K34" s="33">
        <v>7720</v>
      </c>
      <c r="L34" s="34">
        <v>3360</v>
      </c>
      <c r="M34" s="34">
        <v>7720</v>
      </c>
      <c r="N34" s="33">
        <v>1760</v>
      </c>
      <c r="O34" s="35">
        <v>3360</v>
      </c>
      <c r="P34" s="32">
        <f t="shared" si="4"/>
        <v>21440</v>
      </c>
      <c r="Q34" s="33">
        <f t="shared" si="4"/>
        <v>15720</v>
      </c>
      <c r="R34" s="34">
        <f t="shared" si="4"/>
        <v>11360</v>
      </c>
      <c r="S34" s="34">
        <f>M34+8000</f>
        <v>15720</v>
      </c>
      <c r="T34" s="33">
        <f t="shared" si="5"/>
        <v>5760</v>
      </c>
      <c r="U34" s="35">
        <f t="shared" si="5"/>
        <v>7360</v>
      </c>
      <c r="V34" s="32">
        <v>14480</v>
      </c>
      <c r="W34" s="33">
        <v>8240</v>
      </c>
      <c r="X34" s="34">
        <v>3360</v>
      </c>
      <c r="Y34" s="34">
        <v>8240</v>
      </c>
      <c r="Z34" s="33">
        <v>1760</v>
      </c>
      <c r="AA34" s="35">
        <v>3360</v>
      </c>
      <c r="AB34" s="32">
        <v>13440</v>
      </c>
      <c r="AC34" s="33">
        <v>7720</v>
      </c>
      <c r="AD34" s="34">
        <v>3360</v>
      </c>
      <c r="AE34" s="34">
        <v>7720</v>
      </c>
      <c r="AF34" s="33">
        <v>1760</v>
      </c>
      <c r="AG34" s="35">
        <v>3360</v>
      </c>
      <c r="AH34" s="32">
        <v>11920</v>
      </c>
      <c r="AI34" s="33">
        <v>6960</v>
      </c>
      <c r="AJ34" s="34">
        <v>3360</v>
      </c>
      <c r="AK34" s="34">
        <v>6960</v>
      </c>
      <c r="AL34" s="33">
        <v>1760</v>
      </c>
      <c r="AM34" s="35">
        <v>3360</v>
      </c>
    </row>
    <row r="35" spans="1:39" s="68" customFormat="1" x14ac:dyDescent="0.25">
      <c r="A35" s="122" t="s">
        <v>10</v>
      </c>
      <c r="B35" s="122"/>
      <c r="C35" s="122"/>
      <c r="D35" s="6" t="s">
        <v>20</v>
      </c>
      <c r="E35" s="36"/>
      <c r="F35" s="36"/>
      <c r="G35" s="36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:39" s="68" customFormat="1" x14ac:dyDescent="0.25">
      <c r="A36" s="122"/>
      <c r="B36" s="122"/>
      <c r="C36" s="122"/>
      <c r="D36" s="6"/>
      <c r="E36" s="36"/>
      <c r="F36" s="36"/>
      <c r="G36" s="36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39" s="68" customFormat="1" x14ac:dyDescent="0.25">
      <c r="A37" s="123" t="s">
        <v>45</v>
      </c>
      <c r="B37" s="125"/>
      <c r="C37" s="125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1:39" s="68" customFormat="1" x14ac:dyDescent="0.25">
      <c r="A38" s="125"/>
      <c r="B38" s="125"/>
      <c r="C38" s="125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39" s="68" customFormat="1" x14ac:dyDescent="0.25">
      <c r="A39" s="123" t="s">
        <v>40</v>
      </c>
      <c r="B39" s="125"/>
      <c r="C39" s="125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39" s="75" customFormat="1" ht="12.75" x14ac:dyDescent="0.2">
      <c r="A40" s="125"/>
      <c r="B40" s="125"/>
      <c r="C40" s="125"/>
      <c r="D40" s="74"/>
      <c r="E40" s="74"/>
      <c r="F40" s="74"/>
      <c r="G40" s="74"/>
      <c r="H40" s="74"/>
      <c r="J40" s="74"/>
      <c r="K40" s="74"/>
      <c r="L40" s="74"/>
      <c r="M40" s="74"/>
      <c r="N40" s="74"/>
      <c r="P40" s="74"/>
      <c r="Q40" s="74"/>
      <c r="R40" s="74"/>
      <c r="S40" s="74"/>
      <c r="T40" s="74"/>
    </row>
    <row r="41" spans="1:39" s="75" customFormat="1" ht="14.25" x14ac:dyDescent="0.2">
      <c r="A41" s="126" t="s">
        <v>41</v>
      </c>
      <c r="B41" s="125"/>
      <c r="C41" s="125"/>
      <c r="D41" s="74"/>
      <c r="E41" s="74"/>
      <c r="F41" s="74"/>
      <c r="G41" s="74"/>
      <c r="H41" s="74"/>
      <c r="J41" s="74"/>
      <c r="K41" s="74"/>
      <c r="L41" s="74"/>
      <c r="M41" s="74"/>
      <c r="N41" s="74"/>
      <c r="P41" s="74"/>
      <c r="Q41" s="74"/>
      <c r="R41" s="74"/>
      <c r="S41" s="74"/>
      <c r="T41" s="74"/>
    </row>
  </sheetData>
  <mergeCells count="42">
    <mergeCell ref="V4:AA4"/>
    <mergeCell ref="V16:AA16"/>
    <mergeCell ref="V27:AA27"/>
    <mergeCell ref="V28:AA28"/>
    <mergeCell ref="V17:AA17"/>
    <mergeCell ref="V5:AA5"/>
    <mergeCell ref="A4:C4"/>
    <mergeCell ref="D4:I4"/>
    <mergeCell ref="J4:O4"/>
    <mergeCell ref="P4:U4"/>
    <mergeCell ref="A5:C5"/>
    <mergeCell ref="D5:I5"/>
    <mergeCell ref="J5:O5"/>
    <mergeCell ref="P5:U5"/>
    <mergeCell ref="A16:C16"/>
    <mergeCell ref="D16:I16"/>
    <mergeCell ref="J16:O16"/>
    <mergeCell ref="P16:U16"/>
    <mergeCell ref="A17:C17"/>
    <mergeCell ref="D17:I17"/>
    <mergeCell ref="J17:O17"/>
    <mergeCell ref="P17:U17"/>
    <mergeCell ref="A27:C27"/>
    <mergeCell ref="D27:I27"/>
    <mergeCell ref="J27:O27"/>
    <mergeCell ref="P27:U27"/>
    <mergeCell ref="A28:C28"/>
    <mergeCell ref="D28:I28"/>
    <mergeCell ref="J28:O28"/>
    <mergeCell ref="P28:U28"/>
    <mergeCell ref="AB4:AG4"/>
    <mergeCell ref="AB5:AG5"/>
    <mergeCell ref="AB16:AG16"/>
    <mergeCell ref="AB27:AG27"/>
    <mergeCell ref="AB17:AG17"/>
    <mergeCell ref="AB28:AG28"/>
    <mergeCell ref="AH4:AM4"/>
    <mergeCell ref="AH5:AM5"/>
    <mergeCell ref="AH16:AM16"/>
    <mergeCell ref="AH27:AM27"/>
    <mergeCell ref="AH17:AM17"/>
    <mergeCell ref="AH28:AM28"/>
  </mergeCells>
  <dataValidations count="1">
    <dataValidation type="list" allowBlank="1" showErrorMessage="1" sqref="B3 B7:B8 B19:B20 B30:B31">
      <formula1>"СЬЮТ,ЛЮКС,АППАРТАМЕНТ,ПОЛУЛЮКС,1 Категория,2 Категория,3 Категория"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AG70"/>
  <sheetViews>
    <sheetView topLeftCell="A31" zoomScale="90" zoomScaleNormal="90" workbookViewId="0">
      <selection activeCell="A58" sqref="A58:C62"/>
    </sheetView>
  </sheetViews>
  <sheetFormatPr defaultRowHeight="15" x14ac:dyDescent="0.25"/>
  <cols>
    <col min="1" max="2" width="15.7109375" customWidth="1"/>
    <col min="3" max="3" width="33" customWidth="1"/>
    <col min="4" max="33" width="8.28515625" customWidth="1"/>
  </cols>
  <sheetData>
    <row r="2" spans="1:33" ht="18" x14ac:dyDescent="0.25">
      <c r="C2" s="15" t="s">
        <v>52</v>
      </c>
    </row>
    <row r="3" spans="1:33" ht="15.75" thickBot="1" x14ac:dyDescent="0.3"/>
    <row r="4" spans="1:33" ht="42.75" customHeight="1" thickBot="1" x14ac:dyDescent="0.3">
      <c r="A4" s="160" t="s">
        <v>0</v>
      </c>
      <c r="B4" s="161"/>
      <c r="C4" s="162"/>
      <c r="D4" s="163" t="s">
        <v>46</v>
      </c>
      <c r="E4" s="164"/>
      <c r="F4" s="164"/>
      <c r="G4" s="164"/>
      <c r="H4" s="164"/>
      <c r="I4" s="165"/>
      <c r="J4" s="166" t="s">
        <v>47</v>
      </c>
      <c r="K4" s="167"/>
      <c r="L4" s="167"/>
      <c r="M4" s="167"/>
      <c r="N4" s="167"/>
      <c r="O4" s="167"/>
      <c r="P4" s="168" t="s">
        <v>53</v>
      </c>
      <c r="Q4" s="167"/>
      <c r="R4" s="167"/>
      <c r="S4" s="167"/>
      <c r="T4" s="167"/>
      <c r="U4" s="167"/>
      <c r="V4" s="167" t="s">
        <v>48</v>
      </c>
      <c r="W4" s="167"/>
      <c r="X4" s="167"/>
      <c r="Y4" s="167"/>
      <c r="Z4" s="167"/>
      <c r="AA4" s="167"/>
      <c r="AB4" s="168" t="s">
        <v>49</v>
      </c>
      <c r="AC4" s="168"/>
      <c r="AD4" s="167"/>
      <c r="AE4" s="167"/>
      <c r="AF4" s="167"/>
      <c r="AG4" s="167"/>
    </row>
    <row r="5" spans="1:33" ht="15.75" thickBot="1" x14ac:dyDescent="0.3">
      <c r="A5" s="145" t="s">
        <v>5</v>
      </c>
      <c r="B5" s="146"/>
      <c r="C5" s="146"/>
      <c r="D5" s="142" t="s">
        <v>28</v>
      </c>
      <c r="E5" s="143"/>
      <c r="F5" s="143"/>
      <c r="G5" s="143"/>
      <c r="H5" s="143"/>
      <c r="I5" s="144"/>
      <c r="J5" s="142" t="s">
        <v>28</v>
      </c>
      <c r="K5" s="143"/>
      <c r="L5" s="143"/>
      <c r="M5" s="143"/>
      <c r="N5" s="143"/>
      <c r="O5" s="144"/>
      <c r="P5" s="142" t="s">
        <v>28</v>
      </c>
      <c r="Q5" s="143"/>
      <c r="R5" s="143"/>
      <c r="S5" s="143"/>
      <c r="T5" s="143"/>
      <c r="U5" s="144"/>
      <c r="V5" s="142" t="s">
        <v>28</v>
      </c>
      <c r="W5" s="143"/>
      <c r="X5" s="143"/>
      <c r="Y5" s="143"/>
      <c r="Z5" s="143"/>
      <c r="AA5" s="144"/>
      <c r="AB5" s="142" t="s">
        <v>28</v>
      </c>
      <c r="AC5" s="143"/>
      <c r="AD5" s="143"/>
      <c r="AE5" s="143"/>
      <c r="AF5" s="143"/>
      <c r="AG5" s="144"/>
    </row>
    <row r="6" spans="1:33" ht="102.75" thickBot="1" x14ac:dyDescent="0.3">
      <c r="A6" s="42" t="s">
        <v>1</v>
      </c>
      <c r="B6" s="43" t="s">
        <v>2</v>
      </c>
      <c r="C6" s="44" t="s">
        <v>3</v>
      </c>
      <c r="D6" s="55" t="s">
        <v>6</v>
      </c>
      <c r="E6" s="56" t="s">
        <v>7</v>
      </c>
      <c r="F6" s="56" t="s">
        <v>50</v>
      </c>
      <c r="G6" s="56" t="s">
        <v>23</v>
      </c>
      <c r="H6" s="56" t="s">
        <v>9</v>
      </c>
      <c r="I6" s="58" t="s">
        <v>25</v>
      </c>
      <c r="J6" s="55" t="s">
        <v>6</v>
      </c>
      <c r="K6" s="56" t="s">
        <v>7</v>
      </c>
      <c r="L6" s="56" t="s">
        <v>50</v>
      </c>
      <c r="M6" s="56" t="s">
        <v>23</v>
      </c>
      <c r="N6" s="56" t="s">
        <v>9</v>
      </c>
      <c r="O6" s="58" t="s">
        <v>25</v>
      </c>
      <c r="P6" s="55" t="s">
        <v>6</v>
      </c>
      <c r="Q6" s="56" t="s">
        <v>7</v>
      </c>
      <c r="R6" s="56" t="s">
        <v>50</v>
      </c>
      <c r="S6" s="56" t="s">
        <v>23</v>
      </c>
      <c r="T6" s="56" t="s">
        <v>9</v>
      </c>
      <c r="U6" s="58" t="s">
        <v>25</v>
      </c>
      <c r="V6" s="55" t="s">
        <v>6</v>
      </c>
      <c r="W6" s="56" t="s">
        <v>7</v>
      </c>
      <c r="X6" s="56" t="s">
        <v>50</v>
      </c>
      <c r="Y6" s="56" t="s">
        <v>23</v>
      </c>
      <c r="Z6" s="56" t="s">
        <v>9</v>
      </c>
      <c r="AA6" s="58" t="s">
        <v>25</v>
      </c>
      <c r="AB6" s="55" t="s">
        <v>6</v>
      </c>
      <c r="AC6" s="56" t="s">
        <v>7</v>
      </c>
      <c r="AD6" s="56" t="s">
        <v>50</v>
      </c>
      <c r="AE6" s="56" t="s">
        <v>23</v>
      </c>
      <c r="AF6" s="56" t="s">
        <v>9</v>
      </c>
      <c r="AG6" s="58" t="s">
        <v>25</v>
      </c>
    </row>
    <row r="7" spans="1:33" ht="15.75" customHeight="1" x14ac:dyDescent="0.25">
      <c r="A7" s="108" t="s">
        <v>36</v>
      </c>
      <c r="B7" s="109" t="s">
        <v>8</v>
      </c>
      <c r="C7" s="110" t="s">
        <v>67</v>
      </c>
      <c r="D7" s="48">
        <v>2640</v>
      </c>
      <c r="E7" s="49">
        <v>1680</v>
      </c>
      <c r="F7" s="49">
        <v>0</v>
      </c>
      <c r="G7" s="49">
        <f>E7</f>
        <v>1680</v>
      </c>
      <c r="H7" s="49">
        <v>880</v>
      </c>
      <c r="I7" s="53">
        <v>1040</v>
      </c>
      <c r="J7" s="48">
        <v>2640</v>
      </c>
      <c r="K7" s="49">
        <v>1680</v>
      </c>
      <c r="L7" s="49">
        <f>F7</f>
        <v>0</v>
      </c>
      <c r="M7" s="49">
        <f>K7</f>
        <v>1680</v>
      </c>
      <c r="N7" s="49">
        <f t="shared" ref="N7:O11" si="0">H7</f>
        <v>880</v>
      </c>
      <c r="O7" s="53">
        <f t="shared" si="0"/>
        <v>1040</v>
      </c>
      <c r="P7" s="48">
        <v>2800</v>
      </c>
      <c r="Q7" s="49">
        <v>1760</v>
      </c>
      <c r="R7" s="49">
        <f>L7</f>
        <v>0</v>
      </c>
      <c r="S7" s="49">
        <f>Q7</f>
        <v>1760</v>
      </c>
      <c r="T7" s="49">
        <f t="shared" ref="T7:U11" si="1">N7</f>
        <v>880</v>
      </c>
      <c r="U7" s="53">
        <f t="shared" si="1"/>
        <v>1040</v>
      </c>
      <c r="V7" s="48">
        <v>4240</v>
      </c>
      <c r="W7" s="49">
        <v>2480</v>
      </c>
      <c r="X7" s="49">
        <f>R7</f>
        <v>0</v>
      </c>
      <c r="Y7" s="49">
        <f>W7</f>
        <v>2480</v>
      </c>
      <c r="Z7" s="49">
        <f t="shared" ref="Z7:AA11" si="2">T7</f>
        <v>880</v>
      </c>
      <c r="AA7" s="53">
        <f t="shared" si="2"/>
        <v>1040</v>
      </c>
      <c r="AB7" s="48">
        <v>4640</v>
      </c>
      <c r="AC7" s="49">
        <v>2680</v>
      </c>
      <c r="AD7" s="49">
        <f>X7</f>
        <v>0</v>
      </c>
      <c r="AE7" s="49">
        <f>AC7</f>
        <v>2680</v>
      </c>
      <c r="AF7" s="49">
        <f t="shared" ref="AF7:AG11" si="3">Z7</f>
        <v>880</v>
      </c>
      <c r="AG7" s="53">
        <f t="shared" si="3"/>
        <v>1040</v>
      </c>
    </row>
    <row r="8" spans="1:33" ht="15.75" customHeight="1" x14ac:dyDescent="0.25">
      <c r="A8" s="108" t="s">
        <v>37</v>
      </c>
      <c r="B8" s="109" t="s">
        <v>8</v>
      </c>
      <c r="C8" s="110" t="s">
        <v>68</v>
      </c>
      <c r="D8" s="28">
        <v>3440</v>
      </c>
      <c r="E8" s="29">
        <v>2080</v>
      </c>
      <c r="F8" s="38">
        <v>0</v>
      </c>
      <c r="G8" s="38">
        <f>E8</f>
        <v>2080</v>
      </c>
      <c r="H8" s="29">
        <v>880</v>
      </c>
      <c r="I8" s="39">
        <v>1040</v>
      </c>
      <c r="J8" s="28">
        <v>3440</v>
      </c>
      <c r="K8" s="29">
        <v>2080</v>
      </c>
      <c r="L8" s="38">
        <f>F8</f>
        <v>0</v>
      </c>
      <c r="M8" s="38">
        <f>K8</f>
        <v>2080</v>
      </c>
      <c r="N8" s="29">
        <f t="shared" si="0"/>
        <v>880</v>
      </c>
      <c r="O8" s="39">
        <f t="shared" si="0"/>
        <v>1040</v>
      </c>
      <c r="P8" s="28">
        <v>3600</v>
      </c>
      <c r="Q8" s="29">
        <v>2160</v>
      </c>
      <c r="R8" s="38">
        <f>L8</f>
        <v>0</v>
      </c>
      <c r="S8" s="38">
        <f>Q8</f>
        <v>2160</v>
      </c>
      <c r="T8" s="29">
        <f t="shared" si="1"/>
        <v>880</v>
      </c>
      <c r="U8" s="39">
        <f t="shared" si="1"/>
        <v>1040</v>
      </c>
      <c r="V8" s="28">
        <v>5040</v>
      </c>
      <c r="W8" s="29">
        <v>2880</v>
      </c>
      <c r="X8" s="38">
        <f>R8</f>
        <v>0</v>
      </c>
      <c r="Y8" s="38">
        <f>W8</f>
        <v>2880</v>
      </c>
      <c r="Z8" s="29">
        <f t="shared" si="2"/>
        <v>880</v>
      </c>
      <c r="AA8" s="39">
        <f t="shared" si="2"/>
        <v>1040</v>
      </c>
      <c r="AB8" s="28">
        <v>5440</v>
      </c>
      <c r="AC8" s="29">
        <v>3080</v>
      </c>
      <c r="AD8" s="38">
        <f>X8</f>
        <v>0</v>
      </c>
      <c r="AE8" s="38">
        <f>AC8</f>
        <v>3080</v>
      </c>
      <c r="AF8" s="29">
        <f t="shared" si="3"/>
        <v>880</v>
      </c>
      <c r="AG8" s="39">
        <f t="shared" si="3"/>
        <v>1040</v>
      </c>
    </row>
    <row r="9" spans="1:33" ht="15.75" customHeight="1" x14ac:dyDescent="0.25">
      <c r="A9" s="108" t="s">
        <v>38</v>
      </c>
      <c r="B9" s="109" t="s">
        <v>8</v>
      </c>
      <c r="C9" s="110" t="s">
        <v>69</v>
      </c>
      <c r="D9" s="22">
        <v>3520</v>
      </c>
      <c r="E9" s="23">
        <v>2120</v>
      </c>
      <c r="F9" s="23">
        <v>0</v>
      </c>
      <c r="G9" s="23">
        <f>E9</f>
        <v>2120</v>
      </c>
      <c r="H9" s="23">
        <v>880</v>
      </c>
      <c r="I9" s="24">
        <v>1040</v>
      </c>
      <c r="J9" s="22">
        <v>3520</v>
      </c>
      <c r="K9" s="23">
        <v>2120</v>
      </c>
      <c r="L9" s="23">
        <f>F9</f>
        <v>0</v>
      </c>
      <c r="M9" s="23">
        <f>K9</f>
        <v>2120</v>
      </c>
      <c r="N9" s="23">
        <f t="shared" si="0"/>
        <v>880</v>
      </c>
      <c r="O9" s="24">
        <f t="shared" si="0"/>
        <v>1040</v>
      </c>
      <c r="P9" s="22">
        <v>3680</v>
      </c>
      <c r="Q9" s="23">
        <v>2200</v>
      </c>
      <c r="R9" s="23">
        <f>L9</f>
        <v>0</v>
      </c>
      <c r="S9" s="23">
        <f>Q9</f>
        <v>2200</v>
      </c>
      <c r="T9" s="23">
        <f t="shared" si="1"/>
        <v>880</v>
      </c>
      <c r="U9" s="24">
        <f t="shared" si="1"/>
        <v>1040</v>
      </c>
      <c r="V9" s="22">
        <v>5120</v>
      </c>
      <c r="W9" s="23">
        <v>2920</v>
      </c>
      <c r="X9" s="23">
        <f>R9</f>
        <v>0</v>
      </c>
      <c r="Y9" s="23">
        <f>W9</f>
        <v>2920</v>
      </c>
      <c r="Z9" s="23">
        <f t="shared" si="2"/>
        <v>880</v>
      </c>
      <c r="AA9" s="24">
        <f t="shared" si="2"/>
        <v>1040</v>
      </c>
      <c r="AB9" s="22">
        <v>5520</v>
      </c>
      <c r="AC9" s="23">
        <v>3120</v>
      </c>
      <c r="AD9" s="23">
        <f>X9</f>
        <v>0</v>
      </c>
      <c r="AE9" s="23">
        <f>AC9</f>
        <v>3120</v>
      </c>
      <c r="AF9" s="23">
        <f t="shared" si="3"/>
        <v>880</v>
      </c>
      <c r="AG9" s="24">
        <f t="shared" si="3"/>
        <v>1040</v>
      </c>
    </row>
    <row r="10" spans="1:33" ht="15.75" customHeight="1" x14ac:dyDescent="0.25">
      <c r="A10" s="108" t="s">
        <v>39</v>
      </c>
      <c r="B10" s="109" t="s">
        <v>39</v>
      </c>
      <c r="C10" s="110" t="s">
        <v>70</v>
      </c>
      <c r="D10" s="54">
        <v>5120</v>
      </c>
      <c r="E10" s="26">
        <v>3280</v>
      </c>
      <c r="F10" s="26">
        <v>1600</v>
      </c>
      <c r="G10" s="26">
        <f>E10</f>
        <v>3280</v>
      </c>
      <c r="H10" s="26">
        <v>880</v>
      </c>
      <c r="I10" s="27">
        <v>1600</v>
      </c>
      <c r="J10" s="54">
        <v>5120</v>
      </c>
      <c r="K10" s="26">
        <v>3280</v>
      </c>
      <c r="L10" s="26">
        <f>F10</f>
        <v>1600</v>
      </c>
      <c r="M10" s="26">
        <f>K10</f>
        <v>3280</v>
      </c>
      <c r="N10" s="26">
        <f t="shared" si="0"/>
        <v>880</v>
      </c>
      <c r="O10" s="27">
        <f t="shared" si="0"/>
        <v>1600</v>
      </c>
      <c r="P10" s="54">
        <v>5440</v>
      </c>
      <c r="Q10" s="26">
        <v>3440</v>
      </c>
      <c r="R10" s="26">
        <f>L10</f>
        <v>1600</v>
      </c>
      <c r="S10" s="26">
        <f>Q10</f>
        <v>3440</v>
      </c>
      <c r="T10" s="26">
        <f t="shared" si="1"/>
        <v>880</v>
      </c>
      <c r="U10" s="27">
        <f t="shared" si="1"/>
        <v>1600</v>
      </c>
      <c r="V10" s="54">
        <v>8320</v>
      </c>
      <c r="W10" s="26">
        <v>4880</v>
      </c>
      <c r="X10" s="26">
        <f>R10</f>
        <v>1600</v>
      </c>
      <c r="Y10" s="26">
        <f>W10</f>
        <v>4880</v>
      </c>
      <c r="Z10" s="26">
        <f t="shared" si="2"/>
        <v>880</v>
      </c>
      <c r="AA10" s="27">
        <f t="shared" si="2"/>
        <v>1600</v>
      </c>
      <c r="AB10" s="54">
        <v>9120</v>
      </c>
      <c r="AC10" s="26">
        <v>5280</v>
      </c>
      <c r="AD10" s="26">
        <f>X10</f>
        <v>1600</v>
      </c>
      <c r="AE10" s="26">
        <f>AC10</f>
        <v>5280</v>
      </c>
      <c r="AF10" s="26">
        <f t="shared" si="3"/>
        <v>880</v>
      </c>
      <c r="AG10" s="27">
        <f t="shared" si="3"/>
        <v>1600</v>
      </c>
    </row>
    <row r="11" spans="1:33" ht="15.75" customHeight="1" thickBot="1" x14ac:dyDescent="0.3">
      <c r="A11" s="111" t="s">
        <v>65</v>
      </c>
      <c r="B11" s="112" t="s">
        <v>66</v>
      </c>
      <c r="C11" s="113" t="s">
        <v>71</v>
      </c>
      <c r="D11" s="97">
        <v>5920</v>
      </c>
      <c r="E11" s="98">
        <v>3680</v>
      </c>
      <c r="F11" s="99">
        <v>1600</v>
      </c>
      <c r="G11" s="99">
        <f>E11</f>
        <v>3680</v>
      </c>
      <c r="H11" s="98">
        <v>880</v>
      </c>
      <c r="I11" s="100">
        <v>1600</v>
      </c>
      <c r="J11" s="97">
        <v>5920</v>
      </c>
      <c r="K11" s="98">
        <v>3680</v>
      </c>
      <c r="L11" s="99">
        <f>F11</f>
        <v>1600</v>
      </c>
      <c r="M11" s="99">
        <f>K11</f>
        <v>3680</v>
      </c>
      <c r="N11" s="98">
        <f t="shared" si="0"/>
        <v>880</v>
      </c>
      <c r="O11" s="100">
        <f t="shared" si="0"/>
        <v>1600</v>
      </c>
      <c r="P11" s="97">
        <v>6240</v>
      </c>
      <c r="Q11" s="98">
        <v>3840</v>
      </c>
      <c r="R11" s="99">
        <f>L11</f>
        <v>1600</v>
      </c>
      <c r="S11" s="99">
        <f>Q11</f>
        <v>3840</v>
      </c>
      <c r="T11" s="98">
        <f t="shared" si="1"/>
        <v>880</v>
      </c>
      <c r="U11" s="100">
        <f t="shared" si="1"/>
        <v>1600</v>
      </c>
      <c r="V11" s="97">
        <v>9120</v>
      </c>
      <c r="W11" s="98">
        <v>5280</v>
      </c>
      <c r="X11" s="99">
        <f>R11</f>
        <v>1600</v>
      </c>
      <c r="Y11" s="99">
        <f>W11</f>
        <v>5280</v>
      </c>
      <c r="Z11" s="98">
        <f t="shared" si="2"/>
        <v>880</v>
      </c>
      <c r="AA11" s="100">
        <f t="shared" si="2"/>
        <v>1600</v>
      </c>
      <c r="AB11" s="97">
        <v>9920</v>
      </c>
      <c r="AC11" s="98">
        <v>5680</v>
      </c>
      <c r="AD11" s="99">
        <f>X11</f>
        <v>1600</v>
      </c>
      <c r="AE11" s="99">
        <f>AC11</f>
        <v>5680</v>
      </c>
      <c r="AF11" s="98">
        <f t="shared" si="3"/>
        <v>880</v>
      </c>
      <c r="AG11" s="100">
        <f t="shared" si="3"/>
        <v>1600</v>
      </c>
    </row>
    <row r="12" spans="1:33" x14ac:dyDescent="0.25">
      <c r="A12" s="5" t="s">
        <v>10</v>
      </c>
      <c r="B12" s="5"/>
      <c r="C12" s="5"/>
    </row>
    <row r="13" spans="1:33" x14ac:dyDescent="0.25">
      <c r="A13" s="5"/>
      <c r="B13" s="5"/>
      <c r="C13" s="5"/>
    </row>
    <row r="14" spans="1:33" x14ac:dyDescent="0.25">
      <c r="A14" s="3" t="s">
        <v>11</v>
      </c>
      <c r="B14" s="4"/>
      <c r="C14" s="4"/>
    </row>
    <row r="15" spans="1:33" x14ac:dyDescent="0.25">
      <c r="A15" s="7" t="s">
        <v>51</v>
      </c>
      <c r="B15" s="8"/>
      <c r="C15" s="8"/>
    </row>
    <row r="16" spans="1:33" x14ac:dyDescent="0.25">
      <c r="A16" s="13" t="s">
        <v>16</v>
      </c>
      <c r="B16" s="12"/>
      <c r="C16" s="12"/>
    </row>
    <row r="17" spans="1:33" x14ac:dyDescent="0.25">
      <c r="A17" s="14" t="s">
        <v>17</v>
      </c>
      <c r="B17" s="12"/>
      <c r="C17" s="12"/>
    </row>
    <row r="18" spans="1:33" x14ac:dyDescent="0.25">
      <c r="A18" s="14" t="s">
        <v>18</v>
      </c>
      <c r="B18" s="12"/>
      <c r="C18" s="12"/>
    </row>
    <row r="19" spans="1:33" x14ac:dyDescent="0.25">
      <c r="A19" s="14" t="s">
        <v>19</v>
      </c>
      <c r="B19" s="12"/>
      <c r="C19" s="12"/>
    </row>
    <row r="20" spans="1:33" ht="15.75" thickBot="1" x14ac:dyDescent="0.3"/>
    <row r="21" spans="1:33" ht="51" customHeight="1" thickBot="1" x14ac:dyDescent="0.3">
      <c r="A21" s="160" t="s">
        <v>0</v>
      </c>
      <c r="B21" s="161"/>
      <c r="C21" s="162"/>
      <c r="D21" s="163" t="s">
        <v>46</v>
      </c>
      <c r="E21" s="164"/>
      <c r="F21" s="164"/>
      <c r="G21" s="164"/>
      <c r="H21" s="164"/>
      <c r="I21" s="165"/>
      <c r="J21" s="166" t="s">
        <v>47</v>
      </c>
      <c r="K21" s="167"/>
      <c r="L21" s="167"/>
      <c r="M21" s="167"/>
      <c r="N21" s="167"/>
      <c r="O21" s="167"/>
      <c r="P21" s="168" t="s">
        <v>53</v>
      </c>
      <c r="Q21" s="167"/>
      <c r="R21" s="167"/>
      <c r="S21" s="167"/>
      <c r="T21" s="167"/>
      <c r="U21" s="167"/>
      <c r="V21" s="167" t="s">
        <v>48</v>
      </c>
      <c r="W21" s="167"/>
      <c r="X21" s="167"/>
      <c r="Y21" s="167"/>
      <c r="Z21" s="167"/>
      <c r="AA21" s="167"/>
      <c r="AB21" s="168" t="s">
        <v>49</v>
      </c>
      <c r="AC21" s="168"/>
      <c r="AD21" s="167"/>
      <c r="AE21" s="167"/>
      <c r="AF21" s="167"/>
      <c r="AG21" s="167"/>
    </row>
    <row r="22" spans="1:33" ht="15.75" thickBot="1" x14ac:dyDescent="0.3">
      <c r="A22" s="145" t="s">
        <v>5</v>
      </c>
      <c r="B22" s="146"/>
      <c r="C22" s="146"/>
      <c r="D22" s="142" t="s">
        <v>29</v>
      </c>
      <c r="E22" s="143"/>
      <c r="F22" s="143"/>
      <c r="G22" s="143"/>
      <c r="H22" s="143"/>
      <c r="I22" s="144"/>
      <c r="J22" s="142" t="s">
        <v>29</v>
      </c>
      <c r="K22" s="143"/>
      <c r="L22" s="143"/>
      <c r="M22" s="143"/>
      <c r="N22" s="143"/>
      <c r="O22" s="144"/>
      <c r="P22" s="142" t="s">
        <v>29</v>
      </c>
      <c r="Q22" s="143"/>
      <c r="R22" s="143"/>
      <c r="S22" s="143"/>
      <c r="T22" s="143"/>
      <c r="U22" s="144"/>
      <c r="V22" s="142" t="s">
        <v>29</v>
      </c>
      <c r="W22" s="143"/>
      <c r="X22" s="143"/>
      <c r="Y22" s="143"/>
      <c r="Z22" s="143"/>
      <c r="AA22" s="144"/>
      <c r="AB22" s="142" t="s">
        <v>29</v>
      </c>
      <c r="AC22" s="143"/>
      <c r="AD22" s="143"/>
      <c r="AE22" s="143"/>
      <c r="AF22" s="143"/>
      <c r="AG22" s="144"/>
    </row>
    <row r="23" spans="1:33" ht="102.75" thickBot="1" x14ac:dyDescent="0.3">
      <c r="A23" s="42" t="s">
        <v>1</v>
      </c>
      <c r="B23" s="43" t="s">
        <v>2</v>
      </c>
      <c r="C23" s="44" t="s">
        <v>3</v>
      </c>
      <c r="D23" s="55" t="s">
        <v>6</v>
      </c>
      <c r="E23" s="56" t="s">
        <v>7</v>
      </c>
      <c r="F23" s="56" t="s">
        <v>4</v>
      </c>
      <c r="G23" s="56" t="s">
        <v>23</v>
      </c>
      <c r="H23" s="57" t="s">
        <v>9</v>
      </c>
      <c r="I23" s="58" t="s">
        <v>25</v>
      </c>
      <c r="J23" s="55" t="s">
        <v>6</v>
      </c>
      <c r="K23" s="56" t="s">
        <v>7</v>
      </c>
      <c r="L23" s="56" t="s">
        <v>4</v>
      </c>
      <c r="M23" s="56" t="s">
        <v>23</v>
      </c>
      <c r="N23" s="57" t="s">
        <v>9</v>
      </c>
      <c r="O23" s="58" t="s">
        <v>25</v>
      </c>
      <c r="P23" s="55" t="s">
        <v>6</v>
      </c>
      <c r="Q23" s="56" t="s">
        <v>7</v>
      </c>
      <c r="R23" s="56" t="s">
        <v>4</v>
      </c>
      <c r="S23" s="56" t="s">
        <v>23</v>
      </c>
      <c r="T23" s="57" t="s">
        <v>9</v>
      </c>
      <c r="U23" s="58" t="s">
        <v>25</v>
      </c>
      <c r="V23" s="55" t="s">
        <v>6</v>
      </c>
      <c r="W23" s="56" t="s">
        <v>7</v>
      </c>
      <c r="X23" s="56" t="s">
        <v>4</v>
      </c>
      <c r="Y23" s="56" t="s">
        <v>23</v>
      </c>
      <c r="Z23" s="57" t="s">
        <v>9</v>
      </c>
      <c r="AA23" s="58" t="s">
        <v>25</v>
      </c>
      <c r="AB23" s="55" t="s">
        <v>6</v>
      </c>
      <c r="AC23" s="56" t="s">
        <v>7</v>
      </c>
      <c r="AD23" s="56" t="s">
        <v>4</v>
      </c>
      <c r="AE23" s="56" t="s">
        <v>23</v>
      </c>
      <c r="AF23" s="57" t="s">
        <v>9</v>
      </c>
      <c r="AG23" s="58" t="s">
        <v>25</v>
      </c>
    </row>
    <row r="24" spans="1:33" x14ac:dyDescent="0.25">
      <c r="A24" s="108" t="s">
        <v>36</v>
      </c>
      <c r="B24" s="109" t="s">
        <v>8</v>
      </c>
      <c r="C24" s="110" t="s">
        <v>67</v>
      </c>
      <c r="D24" s="64">
        <v>0</v>
      </c>
      <c r="E24" s="65">
        <v>0</v>
      </c>
      <c r="F24" s="65">
        <v>0</v>
      </c>
      <c r="G24" s="65">
        <v>0</v>
      </c>
      <c r="H24" s="65">
        <v>0</v>
      </c>
      <c r="I24" s="66">
        <v>0</v>
      </c>
      <c r="J24" s="64">
        <v>3280</v>
      </c>
      <c r="K24" s="65">
        <v>2000</v>
      </c>
      <c r="L24" s="65">
        <v>0</v>
      </c>
      <c r="M24" s="65">
        <f>K24</f>
        <v>2000</v>
      </c>
      <c r="N24" s="65">
        <v>1200</v>
      </c>
      <c r="O24" s="66">
        <v>1600</v>
      </c>
      <c r="P24" s="64">
        <v>3440</v>
      </c>
      <c r="Q24" s="65">
        <v>2080</v>
      </c>
      <c r="R24" s="65">
        <f>L24</f>
        <v>0</v>
      </c>
      <c r="S24" s="65">
        <f>Q24</f>
        <v>2080</v>
      </c>
      <c r="T24" s="65">
        <f t="shared" ref="T24:U28" si="4">N24</f>
        <v>1200</v>
      </c>
      <c r="U24" s="66">
        <f t="shared" si="4"/>
        <v>1600</v>
      </c>
      <c r="V24" s="64">
        <v>4880</v>
      </c>
      <c r="W24" s="65">
        <v>2800</v>
      </c>
      <c r="X24" s="65">
        <f>R24</f>
        <v>0</v>
      </c>
      <c r="Y24" s="65">
        <f>W24</f>
        <v>2800</v>
      </c>
      <c r="Z24" s="65">
        <f t="shared" ref="Z24:AA28" si="5">T24</f>
        <v>1200</v>
      </c>
      <c r="AA24" s="66">
        <f t="shared" si="5"/>
        <v>1600</v>
      </c>
      <c r="AB24" s="64">
        <v>5280</v>
      </c>
      <c r="AC24" s="65">
        <v>3000</v>
      </c>
      <c r="AD24" s="65">
        <f>X24</f>
        <v>0</v>
      </c>
      <c r="AE24" s="65">
        <f>AC24</f>
        <v>3000</v>
      </c>
      <c r="AF24" s="65">
        <f t="shared" ref="AF24:AG28" si="6">Z24</f>
        <v>1200</v>
      </c>
      <c r="AG24" s="66">
        <f t="shared" si="6"/>
        <v>1600</v>
      </c>
    </row>
    <row r="25" spans="1:33" x14ac:dyDescent="0.25">
      <c r="A25" s="108" t="s">
        <v>37</v>
      </c>
      <c r="B25" s="109" t="s">
        <v>8</v>
      </c>
      <c r="C25" s="110" t="s">
        <v>68</v>
      </c>
      <c r="D25" s="79">
        <v>0</v>
      </c>
      <c r="E25" s="80">
        <v>0</v>
      </c>
      <c r="F25" s="81">
        <v>0</v>
      </c>
      <c r="G25" s="81">
        <v>0</v>
      </c>
      <c r="H25" s="80">
        <v>0</v>
      </c>
      <c r="I25" s="82">
        <v>0</v>
      </c>
      <c r="J25" s="79">
        <v>4080</v>
      </c>
      <c r="K25" s="80">
        <v>2400</v>
      </c>
      <c r="L25" s="81">
        <v>0</v>
      </c>
      <c r="M25" s="81">
        <f>K25</f>
        <v>2400</v>
      </c>
      <c r="N25" s="80">
        <v>1200</v>
      </c>
      <c r="O25" s="82">
        <v>1600</v>
      </c>
      <c r="P25" s="79">
        <v>4240</v>
      </c>
      <c r="Q25" s="80">
        <v>2480</v>
      </c>
      <c r="R25" s="81">
        <f>L25</f>
        <v>0</v>
      </c>
      <c r="S25" s="81">
        <f>Q25</f>
        <v>2480</v>
      </c>
      <c r="T25" s="80">
        <f t="shared" si="4"/>
        <v>1200</v>
      </c>
      <c r="U25" s="82">
        <f t="shared" si="4"/>
        <v>1600</v>
      </c>
      <c r="V25" s="79">
        <v>5680</v>
      </c>
      <c r="W25" s="80">
        <v>3200</v>
      </c>
      <c r="X25" s="81">
        <f>R25</f>
        <v>0</v>
      </c>
      <c r="Y25" s="81">
        <f>W25</f>
        <v>3200</v>
      </c>
      <c r="Z25" s="80">
        <f t="shared" si="5"/>
        <v>1200</v>
      </c>
      <c r="AA25" s="82">
        <f t="shared" si="5"/>
        <v>1600</v>
      </c>
      <c r="AB25" s="79">
        <v>6080</v>
      </c>
      <c r="AC25" s="80">
        <v>3400</v>
      </c>
      <c r="AD25" s="81">
        <f>X25</f>
        <v>0</v>
      </c>
      <c r="AE25" s="81">
        <f>AC25</f>
        <v>3400</v>
      </c>
      <c r="AF25" s="80">
        <f t="shared" si="6"/>
        <v>1200</v>
      </c>
      <c r="AG25" s="82">
        <f t="shared" si="6"/>
        <v>1600</v>
      </c>
    </row>
    <row r="26" spans="1:33" x14ac:dyDescent="0.25">
      <c r="A26" s="108" t="s">
        <v>38</v>
      </c>
      <c r="B26" s="109" t="s">
        <v>8</v>
      </c>
      <c r="C26" s="110" t="s">
        <v>69</v>
      </c>
      <c r="D26" s="83">
        <v>0</v>
      </c>
      <c r="E26" s="84">
        <v>0</v>
      </c>
      <c r="F26" s="84">
        <v>0</v>
      </c>
      <c r="G26" s="84">
        <v>0</v>
      </c>
      <c r="H26" s="84">
        <v>0</v>
      </c>
      <c r="I26" s="85">
        <v>0</v>
      </c>
      <c r="J26" s="83">
        <v>4160</v>
      </c>
      <c r="K26" s="84">
        <v>2440</v>
      </c>
      <c r="L26" s="84">
        <v>0</v>
      </c>
      <c r="M26" s="84">
        <f>K26</f>
        <v>2440</v>
      </c>
      <c r="N26" s="84">
        <v>1200</v>
      </c>
      <c r="O26" s="85">
        <v>1600</v>
      </c>
      <c r="P26" s="83">
        <v>4320</v>
      </c>
      <c r="Q26" s="84">
        <v>2520</v>
      </c>
      <c r="R26" s="84">
        <f>L26</f>
        <v>0</v>
      </c>
      <c r="S26" s="84">
        <f>Q26</f>
        <v>2520</v>
      </c>
      <c r="T26" s="84">
        <f t="shared" si="4"/>
        <v>1200</v>
      </c>
      <c r="U26" s="85">
        <f t="shared" si="4"/>
        <v>1600</v>
      </c>
      <c r="V26" s="83">
        <v>5760</v>
      </c>
      <c r="W26" s="84">
        <v>3240</v>
      </c>
      <c r="X26" s="84">
        <f>R26</f>
        <v>0</v>
      </c>
      <c r="Y26" s="84">
        <f>W26</f>
        <v>3240</v>
      </c>
      <c r="Z26" s="84">
        <f t="shared" si="5"/>
        <v>1200</v>
      </c>
      <c r="AA26" s="85">
        <f t="shared" si="5"/>
        <v>1600</v>
      </c>
      <c r="AB26" s="83">
        <v>6160</v>
      </c>
      <c r="AC26" s="84">
        <v>3440</v>
      </c>
      <c r="AD26" s="84">
        <f>X26</f>
        <v>0</v>
      </c>
      <c r="AE26" s="84">
        <f>AC26</f>
        <v>3440</v>
      </c>
      <c r="AF26" s="84">
        <f t="shared" si="6"/>
        <v>1200</v>
      </c>
      <c r="AG26" s="85">
        <f t="shared" si="6"/>
        <v>1600</v>
      </c>
    </row>
    <row r="27" spans="1:33" x14ac:dyDescent="0.25">
      <c r="A27" s="108" t="s">
        <v>39</v>
      </c>
      <c r="B27" s="109" t="s">
        <v>39</v>
      </c>
      <c r="C27" s="110" t="s">
        <v>70</v>
      </c>
      <c r="D27" s="86">
        <v>0</v>
      </c>
      <c r="E27" s="87">
        <v>0</v>
      </c>
      <c r="F27" s="87">
        <v>0</v>
      </c>
      <c r="G27" s="87">
        <v>0</v>
      </c>
      <c r="H27" s="87">
        <v>0</v>
      </c>
      <c r="I27" s="88">
        <v>0</v>
      </c>
      <c r="J27" s="86">
        <v>5760</v>
      </c>
      <c r="K27" s="87">
        <v>3600</v>
      </c>
      <c r="L27" s="87">
        <v>2160</v>
      </c>
      <c r="M27" s="87">
        <f>K27</f>
        <v>3600</v>
      </c>
      <c r="N27" s="87">
        <v>1200</v>
      </c>
      <c r="O27" s="88">
        <v>2160</v>
      </c>
      <c r="P27" s="86">
        <v>6080</v>
      </c>
      <c r="Q27" s="87">
        <v>3760</v>
      </c>
      <c r="R27" s="87">
        <f>L27</f>
        <v>2160</v>
      </c>
      <c r="S27" s="87">
        <f>Q27</f>
        <v>3760</v>
      </c>
      <c r="T27" s="87">
        <f t="shared" si="4"/>
        <v>1200</v>
      </c>
      <c r="U27" s="88">
        <f t="shared" si="4"/>
        <v>2160</v>
      </c>
      <c r="V27" s="86">
        <v>8960</v>
      </c>
      <c r="W27" s="87">
        <v>5200</v>
      </c>
      <c r="X27" s="87">
        <f>R27</f>
        <v>2160</v>
      </c>
      <c r="Y27" s="87">
        <f>W27</f>
        <v>5200</v>
      </c>
      <c r="Z27" s="87">
        <f t="shared" si="5"/>
        <v>1200</v>
      </c>
      <c r="AA27" s="88">
        <f t="shared" si="5"/>
        <v>2160</v>
      </c>
      <c r="AB27" s="86">
        <v>9760</v>
      </c>
      <c r="AC27" s="87">
        <v>5600</v>
      </c>
      <c r="AD27" s="87">
        <f>X27</f>
        <v>2160</v>
      </c>
      <c r="AE27" s="87">
        <f>AC27</f>
        <v>5600</v>
      </c>
      <c r="AF27" s="87">
        <f t="shared" si="6"/>
        <v>1200</v>
      </c>
      <c r="AG27" s="88">
        <f t="shared" si="6"/>
        <v>2160</v>
      </c>
    </row>
    <row r="28" spans="1:33" ht="15.75" thickBot="1" x14ac:dyDescent="0.3">
      <c r="A28" s="111" t="s">
        <v>65</v>
      </c>
      <c r="B28" s="112" t="s">
        <v>66</v>
      </c>
      <c r="C28" s="113" t="s">
        <v>71</v>
      </c>
      <c r="D28" s="89">
        <v>0</v>
      </c>
      <c r="E28" s="90">
        <v>0</v>
      </c>
      <c r="F28" s="91">
        <v>0</v>
      </c>
      <c r="G28" s="91">
        <v>0</v>
      </c>
      <c r="H28" s="90">
        <v>0</v>
      </c>
      <c r="I28" s="92">
        <v>0</v>
      </c>
      <c r="J28" s="89">
        <v>6560</v>
      </c>
      <c r="K28" s="90">
        <v>4000</v>
      </c>
      <c r="L28" s="91">
        <v>2160</v>
      </c>
      <c r="M28" s="91">
        <f>K28</f>
        <v>4000</v>
      </c>
      <c r="N28" s="90">
        <v>1200</v>
      </c>
      <c r="O28" s="92">
        <v>2160</v>
      </c>
      <c r="P28" s="89">
        <v>6880</v>
      </c>
      <c r="Q28" s="90">
        <v>4160</v>
      </c>
      <c r="R28" s="91">
        <f>L28</f>
        <v>2160</v>
      </c>
      <c r="S28" s="91">
        <f>Q28</f>
        <v>4160</v>
      </c>
      <c r="T28" s="90">
        <f t="shared" si="4"/>
        <v>1200</v>
      </c>
      <c r="U28" s="92">
        <f t="shared" si="4"/>
        <v>2160</v>
      </c>
      <c r="V28" s="89">
        <v>9760</v>
      </c>
      <c r="W28" s="90">
        <v>5600</v>
      </c>
      <c r="X28" s="91">
        <f>R28</f>
        <v>2160</v>
      </c>
      <c r="Y28" s="91">
        <f>W28</f>
        <v>5600</v>
      </c>
      <c r="Z28" s="90">
        <f t="shared" si="5"/>
        <v>1200</v>
      </c>
      <c r="AA28" s="92">
        <f t="shared" si="5"/>
        <v>2160</v>
      </c>
      <c r="AB28" s="89">
        <v>10560</v>
      </c>
      <c r="AC28" s="90">
        <v>6000</v>
      </c>
      <c r="AD28" s="91">
        <f>X28</f>
        <v>2160</v>
      </c>
      <c r="AE28" s="91">
        <f>AC28</f>
        <v>6000</v>
      </c>
      <c r="AF28" s="90">
        <f t="shared" si="6"/>
        <v>1200</v>
      </c>
      <c r="AG28" s="92">
        <f t="shared" si="6"/>
        <v>2160</v>
      </c>
    </row>
    <row r="29" spans="1:33" x14ac:dyDescent="0.25">
      <c r="A29" s="5" t="s">
        <v>10</v>
      </c>
      <c r="B29" s="5"/>
      <c r="C29" s="5"/>
    </row>
    <row r="30" spans="1:33" x14ac:dyDescent="0.25">
      <c r="A30" s="5"/>
      <c r="B30" s="5"/>
      <c r="C30" s="5"/>
    </row>
    <row r="31" spans="1:33" x14ac:dyDescent="0.25">
      <c r="A31" s="3" t="s">
        <v>15</v>
      </c>
      <c r="B31" s="4"/>
      <c r="C31" s="4"/>
    </row>
    <row r="32" spans="1:33" x14ac:dyDescent="0.25">
      <c r="A32" s="7" t="s">
        <v>51</v>
      </c>
      <c r="B32" s="8"/>
      <c r="C32" s="8"/>
    </row>
    <row r="33" spans="1:33" x14ac:dyDescent="0.25">
      <c r="A33" s="13" t="s">
        <v>16</v>
      </c>
      <c r="B33" s="12"/>
      <c r="C33" s="12"/>
    </row>
    <row r="34" spans="1:33" x14ac:dyDescent="0.25">
      <c r="A34" s="14" t="s">
        <v>17</v>
      </c>
      <c r="B34" s="12"/>
      <c r="C34" s="12"/>
    </row>
    <row r="35" spans="1:33" x14ac:dyDescent="0.25">
      <c r="A35" s="14" t="s">
        <v>18</v>
      </c>
      <c r="B35" s="12"/>
      <c r="C35" s="12"/>
    </row>
    <row r="36" spans="1:33" x14ac:dyDescent="0.25">
      <c r="A36" s="14" t="s">
        <v>19</v>
      </c>
      <c r="B36" s="12"/>
      <c r="C36" s="12"/>
    </row>
    <row r="37" spans="1:33" ht="15.75" thickBot="1" x14ac:dyDescent="0.3"/>
    <row r="38" spans="1:33" ht="44.25" customHeight="1" thickBot="1" x14ac:dyDescent="0.3">
      <c r="A38" s="160" t="s">
        <v>0</v>
      </c>
      <c r="B38" s="161"/>
      <c r="C38" s="162"/>
      <c r="D38" s="163" t="s">
        <v>46</v>
      </c>
      <c r="E38" s="164"/>
      <c r="F38" s="164"/>
      <c r="G38" s="164"/>
      <c r="H38" s="164"/>
      <c r="I38" s="165"/>
      <c r="J38" s="166" t="s">
        <v>47</v>
      </c>
      <c r="K38" s="167"/>
      <c r="L38" s="167"/>
      <c r="M38" s="167"/>
      <c r="N38" s="167"/>
      <c r="O38" s="167"/>
      <c r="P38" s="168" t="s">
        <v>53</v>
      </c>
      <c r="Q38" s="167"/>
      <c r="R38" s="167"/>
      <c r="S38" s="167"/>
      <c r="T38" s="167"/>
      <c r="U38" s="167"/>
      <c r="V38" s="167" t="s">
        <v>48</v>
      </c>
      <c r="W38" s="167"/>
      <c r="X38" s="167"/>
      <c r="Y38" s="167"/>
      <c r="Z38" s="167"/>
      <c r="AA38" s="167"/>
      <c r="AB38" s="168" t="s">
        <v>49</v>
      </c>
      <c r="AC38" s="168"/>
      <c r="AD38" s="167"/>
      <c r="AE38" s="167"/>
      <c r="AF38" s="167"/>
      <c r="AG38" s="167"/>
    </row>
    <row r="39" spans="1:33" ht="15.75" thickBot="1" x14ac:dyDescent="0.3">
      <c r="A39" s="145" t="s">
        <v>5</v>
      </c>
      <c r="B39" s="146"/>
      <c r="C39" s="146"/>
      <c r="D39" s="142" t="s">
        <v>30</v>
      </c>
      <c r="E39" s="143"/>
      <c r="F39" s="143"/>
      <c r="G39" s="143"/>
      <c r="H39" s="143"/>
      <c r="I39" s="144"/>
      <c r="J39" s="142" t="s">
        <v>30</v>
      </c>
      <c r="K39" s="143"/>
      <c r="L39" s="143"/>
      <c r="M39" s="143"/>
      <c r="N39" s="143"/>
      <c r="O39" s="144"/>
      <c r="P39" s="142" t="s">
        <v>30</v>
      </c>
      <c r="Q39" s="143"/>
      <c r="R39" s="143"/>
      <c r="S39" s="143"/>
      <c r="T39" s="143"/>
      <c r="U39" s="144"/>
      <c r="V39" s="142" t="s">
        <v>30</v>
      </c>
      <c r="W39" s="143"/>
      <c r="X39" s="143"/>
      <c r="Y39" s="143"/>
      <c r="Z39" s="143"/>
      <c r="AA39" s="144"/>
      <c r="AB39" s="142" t="s">
        <v>30</v>
      </c>
      <c r="AC39" s="143"/>
      <c r="AD39" s="143"/>
      <c r="AE39" s="143"/>
      <c r="AF39" s="143"/>
      <c r="AG39" s="144"/>
    </row>
    <row r="40" spans="1:33" ht="102.75" thickBot="1" x14ac:dyDescent="0.3">
      <c r="A40" s="42" t="s">
        <v>1</v>
      </c>
      <c r="B40" s="43" t="s">
        <v>2</v>
      </c>
      <c r="C40" s="44" t="s">
        <v>3</v>
      </c>
      <c r="D40" s="93" t="s">
        <v>6</v>
      </c>
      <c r="E40" s="94" t="s">
        <v>7</v>
      </c>
      <c r="F40" s="94" t="s">
        <v>4</v>
      </c>
      <c r="G40" s="94" t="s">
        <v>23</v>
      </c>
      <c r="H40" s="95" t="s">
        <v>9</v>
      </c>
      <c r="I40" s="96" t="s">
        <v>25</v>
      </c>
      <c r="J40" s="93" t="s">
        <v>6</v>
      </c>
      <c r="K40" s="94" t="s">
        <v>7</v>
      </c>
      <c r="L40" s="94" t="s">
        <v>4</v>
      </c>
      <c r="M40" s="94" t="s">
        <v>23</v>
      </c>
      <c r="N40" s="95" t="s">
        <v>9</v>
      </c>
      <c r="O40" s="96" t="s">
        <v>25</v>
      </c>
      <c r="P40" s="93" t="s">
        <v>6</v>
      </c>
      <c r="Q40" s="94" t="s">
        <v>7</v>
      </c>
      <c r="R40" s="94" t="s">
        <v>4</v>
      </c>
      <c r="S40" s="94" t="s">
        <v>23</v>
      </c>
      <c r="T40" s="95" t="s">
        <v>9</v>
      </c>
      <c r="U40" s="96" t="s">
        <v>25</v>
      </c>
      <c r="V40" s="93" t="s">
        <v>6</v>
      </c>
      <c r="W40" s="94" t="s">
        <v>7</v>
      </c>
      <c r="X40" s="94" t="s">
        <v>4</v>
      </c>
      <c r="Y40" s="94" t="s">
        <v>23</v>
      </c>
      <c r="Z40" s="95" t="s">
        <v>9</v>
      </c>
      <c r="AA40" s="96" t="s">
        <v>25</v>
      </c>
      <c r="AB40" s="93" t="s">
        <v>6</v>
      </c>
      <c r="AC40" s="94" t="s">
        <v>7</v>
      </c>
      <c r="AD40" s="94" t="s">
        <v>4</v>
      </c>
      <c r="AE40" s="94" t="s">
        <v>23</v>
      </c>
      <c r="AF40" s="95" t="s">
        <v>9</v>
      </c>
      <c r="AG40" s="96" t="s">
        <v>25</v>
      </c>
    </row>
    <row r="41" spans="1:33" x14ac:dyDescent="0.25">
      <c r="A41" s="108" t="s">
        <v>36</v>
      </c>
      <c r="B41" s="109" t="s">
        <v>8</v>
      </c>
      <c r="C41" s="110" t="s">
        <v>67</v>
      </c>
      <c r="D41" s="64">
        <v>0</v>
      </c>
      <c r="E41" s="65">
        <v>0</v>
      </c>
      <c r="F41" s="65">
        <v>0</v>
      </c>
      <c r="G41" s="65">
        <v>0</v>
      </c>
      <c r="H41" s="65">
        <v>0</v>
      </c>
      <c r="I41" s="66">
        <v>0</v>
      </c>
      <c r="J41" s="64">
        <v>4240</v>
      </c>
      <c r="K41" s="65">
        <v>2960</v>
      </c>
      <c r="L41" s="65">
        <v>0</v>
      </c>
      <c r="M41" s="65">
        <f>K41</f>
        <v>2960</v>
      </c>
      <c r="N41" s="65">
        <v>1680</v>
      </c>
      <c r="O41" s="66">
        <v>2560</v>
      </c>
      <c r="P41" s="64">
        <v>4400</v>
      </c>
      <c r="Q41" s="65">
        <v>3040</v>
      </c>
      <c r="R41" s="65">
        <f>L41</f>
        <v>0</v>
      </c>
      <c r="S41" s="65">
        <f>Q41</f>
        <v>3040</v>
      </c>
      <c r="T41" s="65">
        <f t="shared" ref="T41:U45" si="7">N41</f>
        <v>1680</v>
      </c>
      <c r="U41" s="66">
        <f t="shared" si="7"/>
        <v>2560</v>
      </c>
      <c r="V41" s="64">
        <v>5840</v>
      </c>
      <c r="W41" s="65">
        <v>3760</v>
      </c>
      <c r="X41" s="65">
        <f>R41</f>
        <v>0</v>
      </c>
      <c r="Y41" s="65">
        <f>W41</f>
        <v>3760</v>
      </c>
      <c r="Z41" s="65">
        <f t="shared" ref="Z41:AA45" si="8">T41</f>
        <v>1680</v>
      </c>
      <c r="AA41" s="66">
        <f t="shared" si="8"/>
        <v>2560</v>
      </c>
      <c r="AB41" s="64">
        <v>6240</v>
      </c>
      <c r="AC41" s="65">
        <v>3960</v>
      </c>
      <c r="AD41" s="65">
        <f>X41</f>
        <v>0</v>
      </c>
      <c r="AE41" s="65">
        <f>AC41</f>
        <v>3960</v>
      </c>
      <c r="AF41" s="65">
        <f t="shared" ref="AF41:AG45" si="9">Z41</f>
        <v>1680</v>
      </c>
      <c r="AG41" s="66">
        <f t="shared" si="9"/>
        <v>2560</v>
      </c>
    </row>
    <row r="42" spans="1:33" x14ac:dyDescent="0.25">
      <c r="A42" s="108" t="s">
        <v>37</v>
      </c>
      <c r="B42" s="109" t="s">
        <v>8</v>
      </c>
      <c r="C42" s="110" t="s">
        <v>68</v>
      </c>
      <c r="D42" s="79">
        <v>0</v>
      </c>
      <c r="E42" s="80">
        <v>0</v>
      </c>
      <c r="F42" s="81">
        <v>0</v>
      </c>
      <c r="G42" s="81">
        <v>0</v>
      </c>
      <c r="H42" s="80">
        <v>0</v>
      </c>
      <c r="I42" s="82">
        <v>0</v>
      </c>
      <c r="J42" s="79">
        <v>5040</v>
      </c>
      <c r="K42" s="80">
        <v>3360</v>
      </c>
      <c r="L42" s="81">
        <v>0</v>
      </c>
      <c r="M42" s="81">
        <f>K42</f>
        <v>3360</v>
      </c>
      <c r="N42" s="80">
        <v>1680</v>
      </c>
      <c r="O42" s="82">
        <v>2560</v>
      </c>
      <c r="P42" s="79">
        <v>5200</v>
      </c>
      <c r="Q42" s="80">
        <v>3440</v>
      </c>
      <c r="R42" s="81">
        <f>L42</f>
        <v>0</v>
      </c>
      <c r="S42" s="81">
        <f>Q42</f>
        <v>3440</v>
      </c>
      <c r="T42" s="80">
        <f t="shared" si="7"/>
        <v>1680</v>
      </c>
      <c r="U42" s="82">
        <f t="shared" si="7"/>
        <v>2560</v>
      </c>
      <c r="V42" s="79">
        <v>6640</v>
      </c>
      <c r="W42" s="80">
        <v>4160</v>
      </c>
      <c r="X42" s="81">
        <f>R42</f>
        <v>0</v>
      </c>
      <c r="Y42" s="81">
        <f>W42</f>
        <v>4160</v>
      </c>
      <c r="Z42" s="80">
        <f t="shared" si="8"/>
        <v>1680</v>
      </c>
      <c r="AA42" s="82">
        <f t="shared" si="8"/>
        <v>2560</v>
      </c>
      <c r="AB42" s="79">
        <v>7040</v>
      </c>
      <c r="AC42" s="80">
        <v>4360</v>
      </c>
      <c r="AD42" s="81">
        <f>X42</f>
        <v>0</v>
      </c>
      <c r="AE42" s="81">
        <f>AC42</f>
        <v>4360</v>
      </c>
      <c r="AF42" s="80">
        <f t="shared" si="9"/>
        <v>1680</v>
      </c>
      <c r="AG42" s="82">
        <f t="shared" si="9"/>
        <v>2560</v>
      </c>
    </row>
    <row r="43" spans="1:33" x14ac:dyDescent="0.25">
      <c r="A43" s="108" t="s">
        <v>38</v>
      </c>
      <c r="B43" s="109" t="s">
        <v>8</v>
      </c>
      <c r="C43" s="110" t="s">
        <v>69</v>
      </c>
      <c r="D43" s="83">
        <v>0</v>
      </c>
      <c r="E43" s="84">
        <v>0</v>
      </c>
      <c r="F43" s="84">
        <v>0</v>
      </c>
      <c r="G43" s="84">
        <v>0</v>
      </c>
      <c r="H43" s="84">
        <v>0</v>
      </c>
      <c r="I43" s="85">
        <v>0</v>
      </c>
      <c r="J43" s="83">
        <v>5120</v>
      </c>
      <c r="K43" s="84">
        <v>3400</v>
      </c>
      <c r="L43" s="84">
        <v>0</v>
      </c>
      <c r="M43" s="84">
        <f>K43</f>
        <v>3400</v>
      </c>
      <c r="N43" s="84">
        <v>1680</v>
      </c>
      <c r="O43" s="85">
        <v>2560</v>
      </c>
      <c r="P43" s="83">
        <v>5280</v>
      </c>
      <c r="Q43" s="84">
        <v>3480</v>
      </c>
      <c r="R43" s="84">
        <f>L43</f>
        <v>0</v>
      </c>
      <c r="S43" s="84">
        <f>Q43</f>
        <v>3480</v>
      </c>
      <c r="T43" s="84">
        <f t="shared" si="7"/>
        <v>1680</v>
      </c>
      <c r="U43" s="85">
        <f t="shared" si="7"/>
        <v>2560</v>
      </c>
      <c r="V43" s="83">
        <v>6720</v>
      </c>
      <c r="W43" s="84">
        <v>4200</v>
      </c>
      <c r="X43" s="84">
        <f>R43</f>
        <v>0</v>
      </c>
      <c r="Y43" s="84">
        <f>W43</f>
        <v>4200</v>
      </c>
      <c r="Z43" s="84">
        <f t="shared" si="8"/>
        <v>1680</v>
      </c>
      <c r="AA43" s="85">
        <f t="shared" si="8"/>
        <v>2560</v>
      </c>
      <c r="AB43" s="83">
        <v>7120</v>
      </c>
      <c r="AC43" s="84">
        <v>4400</v>
      </c>
      <c r="AD43" s="84">
        <f>X43</f>
        <v>0</v>
      </c>
      <c r="AE43" s="84">
        <f>AC43</f>
        <v>4400</v>
      </c>
      <c r="AF43" s="84">
        <f t="shared" si="9"/>
        <v>1680</v>
      </c>
      <c r="AG43" s="85">
        <f t="shared" si="9"/>
        <v>2560</v>
      </c>
    </row>
    <row r="44" spans="1:33" x14ac:dyDescent="0.25">
      <c r="A44" s="108" t="s">
        <v>39</v>
      </c>
      <c r="B44" s="109" t="s">
        <v>39</v>
      </c>
      <c r="C44" s="110" t="s">
        <v>70</v>
      </c>
      <c r="D44" s="86">
        <v>0</v>
      </c>
      <c r="E44" s="87">
        <v>0</v>
      </c>
      <c r="F44" s="87">
        <v>0</v>
      </c>
      <c r="G44" s="87">
        <v>0</v>
      </c>
      <c r="H44" s="87">
        <v>0</v>
      </c>
      <c r="I44" s="88">
        <v>0</v>
      </c>
      <c r="J44" s="86">
        <v>6720</v>
      </c>
      <c r="K44" s="87">
        <v>4560</v>
      </c>
      <c r="L44" s="87">
        <v>3120</v>
      </c>
      <c r="M44" s="87">
        <f>K44</f>
        <v>4560</v>
      </c>
      <c r="N44" s="87">
        <v>1680</v>
      </c>
      <c r="O44" s="88">
        <v>3120</v>
      </c>
      <c r="P44" s="86">
        <v>7040</v>
      </c>
      <c r="Q44" s="87">
        <v>4720</v>
      </c>
      <c r="R44" s="87">
        <f>L44</f>
        <v>3120</v>
      </c>
      <c r="S44" s="87">
        <f>Q44</f>
        <v>4720</v>
      </c>
      <c r="T44" s="87">
        <f t="shared" si="7"/>
        <v>1680</v>
      </c>
      <c r="U44" s="88">
        <f t="shared" si="7"/>
        <v>3120</v>
      </c>
      <c r="V44" s="86">
        <v>9920</v>
      </c>
      <c r="W44" s="87">
        <v>6160</v>
      </c>
      <c r="X44" s="87">
        <f>R44</f>
        <v>3120</v>
      </c>
      <c r="Y44" s="87">
        <f>W44</f>
        <v>6160</v>
      </c>
      <c r="Z44" s="87">
        <f t="shared" si="8"/>
        <v>1680</v>
      </c>
      <c r="AA44" s="88">
        <f t="shared" si="8"/>
        <v>3120</v>
      </c>
      <c r="AB44" s="86">
        <v>10720</v>
      </c>
      <c r="AC44" s="87">
        <v>6560</v>
      </c>
      <c r="AD44" s="87">
        <f>X44</f>
        <v>3120</v>
      </c>
      <c r="AE44" s="87">
        <f>AC44</f>
        <v>6560</v>
      </c>
      <c r="AF44" s="87">
        <f t="shared" si="9"/>
        <v>1680</v>
      </c>
      <c r="AG44" s="88">
        <f t="shared" si="9"/>
        <v>3120</v>
      </c>
    </row>
    <row r="45" spans="1:33" ht="15.75" thickBot="1" x14ac:dyDescent="0.3">
      <c r="A45" s="111" t="s">
        <v>65</v>
      </c>
      <c r="B45" s="112" t="s">
        <v>66</v>
      </c>
      <c r="C45" s="113" t="s">
        <v>71</v>
      </c>
      <c r="D45" s="89">
        <v>0</v>
      </c>
      <c r="E45" s="90">
        <v>0</v>
      </c>
      <c r="F45" s="91">
        <v>0</v>
      </c>
      <c r="G45" s="91">
        <v>0</v>
      </c>
      <c r="H45" s="90">
        <v>0</v>
      </c>
      <c r="I45" s="92">
        <v>0</v>
      </c>
      <c r="J45" s="89">
        <v>7520</v>
      </c>
      <c r="K45" s="90">
        <v>4960</v>
      </c>
      <c r="L45" s="91">
        <v>3120</v>
      </c>
      <c r="M45" s="91">
        <f>K45</f>
        <v>4960</v>
      </c>
      <c r="N45" s="90">
        <v>1680</v>
      </c>
      <c r="O45" s="92">
        <v>3120</v>
      </c>
      <c r="P45" s="89">
        <v>7840</v>
      </c>
      <c r="Q45" s="90">
        <v>5120</v>
      </c>
      <c r="R45" s="91">
        <f>L45</f>
        <v>3120</v>
      </c>
      <c r="S45" s="91">
        <f>Q45</f>
        <v>5120</v>
      </c>
      <c r="T45" s="90">
        <f t="shared" si="7"/>
        <v>1680</v>
      </c>
      <c r="U45" s="92">
        <f t="shared" si="7"/>
        <v>3120</v>
      </c>
      <c r="V45" s="89">
        <v>10720</v>
      </c>
      <c r="W45" s="90">
        <v>6560</v>
      </c>
      <c r="X45" s="91">
        <f>R45</f>
        <v>3120</v>
      </c>
      <c r="Y45" s="91">
        <f>W45</f>
        <v>6560</v>
      </c>
      <c r="Z45" s="90">
        <f t="shared" si="8"/>
        <v>1680</v>
      </c>
      <c r="AA45" s="92">
        <f t="shared" si="8"/>
        <v>3120</v>
      </c>
      <c r="AB45" s="89">
        <v>11520</v>
      </c>
      <c r="AC45" s="90">
        <v>6960</v>
      </c>
      <c r="AD45" s="91">
        <f>X45</f>
        <v>3120</v>
      </c>
      <c r="AE45" s="91">
        <f>AC45</f>
        <v>6960</v>
      </c>
      <c r="AF45" s="90">
        <f t="shared" si="9"/>
        <v>1680</v>
      </c>
      <c r="AG45" s="92">
        <f t="shared" si="9"/>
        <v>3120</v>
      </c>
    </row>
    <row r="46" spans="1:33" x14ac:dyDescent="0.25">
      <c r="A46" s="5" t="s">
        <v>10</v>
      </c>
      <c r="B46" s="5"/>
      <c r="C46" s="5"/>
    </row>
    <row r="47" spans="1:33" x14ac:dyDescent="0.25">
      <c r="A47" s="5"/>
      <c r="B47" s="5"/>
      <c r="C47" s="5"/>
    </row>
    <row r="48" spans="1:33" x14ac:dyDescent="0.25">
      <c r="A48" s="3" t="s">
        <v>13</v>
      </c>
      <c r="B48" s="4"/>
      <c r="C48" s="4"/>
    </row>
    <row r="49" spans="1:33" x14ac:dyDescent="0.25">
      <c r="A49" s="7" t="s">
        <v>51</v>
      </c>
      <c r="B49" s="8"/>
      <c r="C49" s="8"/>
    </row>
    <row r="50" spans="1:33" x14ac:dyDescent="0.25">
      <c r="A50" s="13" t="s">
        <v>16</v>
      </c>
      <c r="B50" s="12"/>
      <c r="C50" s="12"/>
    </row>
    <row r="51" spans="1:33" x14ac:dyDescent="0.25">
      <c r="A51" s="14" t="s">
        <v>17</v>
      </c>
      <c r="B51" s="12"/>
      <c r="C51" s="12"/>
    </row>
    <row r="52" spans="1:33" x14ac:dyDescent="0.25">
      <c r="A52" s="14" t="s">
        <v>18</v>
      </c>
      <c r="B52" s="12"/>
      <c r="C52" s="12"/>
    </row>
    <row r="53" spans="1:33" x14ac:dyDescent="0.25">
      <c r="A53" s="14" t="s">
        <v>19</v>
      </c>
      <c r="B53" s="12"/>
      <c r="C53" s="12"/>
    </row>
    <row r="54" spans="1:33" ht="15.75" thickBot="1" x14ac:dyDescent="0.3"/>
    <row r="55" spans="1:33" ht="45" customHeight="1" thickBot="1" x14ac:dyDescent="0.3">
      <c r="A55" s="160" t="s">
        <v>0</v>
      </c>
      <c r="B55" s="161"/>
      <c r="C55" s="162"/>
      <c r="D55" s="163" t="s">
        <v>46</v>
      </c>
      <c r="E55" s="164"/>
      <c r="F55" s="164"/>
      <c r="G55" s="164"/>
      <c r="H55" s="164"/>
      <c r="I55" s="165"/>
      <c r="J55" s="166" t="s">
        <v>47</v>
      </c>
      <c r="K55" s="167"/>
      <c r="L55" s="167"/>
      <c r="M55" s="167"/>
      <c r="N55" s="167"/>
      <c r="O55" s="167"/>
      <c r="P55" s="168" t="s">
        <v>53</v>
      </c>
      <c r="Q55" s="167"/>
      <c r="R55" s="167"/>
      <c r="S55" s="167"/>
      <c r="T55" s="167"/>
      <c r="U55" s="167"/>
      <c r="V55" s="167" t="s">
        <v>48</v>
      </c>
      <c r="W55" s="167"/>
      <c r="X55" s="167"/>
      <c r="Y55" s="167"/>
      <c r="Z55" s="167"/>
      <c r="AA55" s="167"/>
      <c r="AB55" s="168" t="s">
        <v>49</v>
      </c>
      <c r="AC55" s="168"/>
      <c r="AD55" s="167"/>
      <c r="AE55" s="167"/>
      <c r="AF55" s="167"/>
      <c r="AG55" s="167"/>
    </row>
    <row r="56" spans="1:33" ht="15.75" thickBot="1" x14ac:dyDescent="0.3">
      <c r="A56" s="145" t="s">
        <v>5</v>
      </c>
      <c r="B56" s="146"/>
      <c r="C56" s="146"/>
      <c r="D56" s="142" t="s">
        <v>31</v>
      </c>
      <c r="E56" s="143"/>
      <c r="F56" s="143"/>
      <c r="G56" s="143"/>
      <c r="H56" s="143"/>
      <c r="I56" s="144"/>
      <c r="J56" s="142" t="s">
        <v>31</v>
      </c>
      <c r="K56" s="143"/>
      <c r="L56" s="143"/>
      <c r="M56" s="143"/>
      <c r="N56" s="143"/>
      <c r="O56" s="144"/>
      <c r="P56" s="142" t="s">
        <v>31</v>
      </c>
      <c r="Q56" s="143"/>
      <c r="R56" s="143"/>
      <c r="S56" s="143"/>
      <c r="T56" s="143"/>
      <c r="U56" s="144"/>
      <c r="V56" s="142" t="s">
        <v>31</v>
      </c>
      <c r="W56" s="143"/>
      <c r="X56" s="143"/>
      <c r="Y56" s="143"/>
      <c r="Z56" s="143"/>
      <c r="AA56" s="144"/>
      <c r="AB56" s="142" t="s">
        <v>31</v>
      </c>
      <c r="AC56" s="143"/>
      <c r="AD56" s="143"/>
      <c r="AE56" s="143"/>
      <c r="AF56" s="143"/>
      <c r="AG56" s="144"/>
    </row>
    <row r="57" spans="1:33" ht="102.75" thickBot="1" x14ac:dyDescent="0.3">
      <c r="A57" s="42" t="s">
        <v>1</v>
      </c>
      <c r="B57" s="43" t="s">
        <v>2</v>
      </c>
      <c r="C57" s="44" t="s">
        <v>3</v>
      </c>
      <c r="D57" s="93" t="s">
        <v>6</v>
      </c>
      <c r="E57" s="94" t="s">
        <v>7</v>
      </c>
      <c r="F57" s="94" t="s">
        <v>4</v>
      </c>
      <c r="G57" s="94" t="s">
        <v>23</v>
      </c>
      <c r="H57" s="95" t="s">
        <v>9</v>
      </c>
      <c r="I57" s="96" t="s">
        <v>25</v>
      </c>
      <c r="J57" s="93" t="s">
        <v>6</v>
      </c>
      <c r="K57" s="94" t="s">
        <v>7</v>
      </c>
      <c r="L57" s="94" t="s">
        <v>4</v>
      </c>
      <c r="M57" s="94" t="s">
        <v>23</v>
      </c>
      <c r="N57" s="95" t="s">
        <v>9</v>
      </c>
      <c r="O57" s="96" t="s">
        <v>25</v>
      </c>
      <c r="P57" s="93" t="s">
        <v>6</v>
      </c>
      <c r="Q57" s="94" t="s">
        <v>7</v>
      </c>
      <c r="R57" s="94" t="s">
        <v>4</v>
      </c>
      <c r="S57" s="94" t="s">
        <v>23</v>
      </c>
      <c r="T57" s="95" t="s">
        <v>9</v>
      </c>
      <c r="U57" s="96" t="s">
        <v>25</v>
      </c>
      <c r="V57" s="93" t="s">
        <v>6</v>
      </c>
      <c r="W57" s="94" t="s">
        <v>7</v>
      </c>
      <c r="X57" s="94" t="s">
        <v>4</v>
      </c>
      <c r="Y57" s="94" t="s">
        <v>23</v>
      </c>
      <c r="Z57" s="95" t="s">
        <v>9</v>
      </c>
      <c r="AA57" s="96" t="s">
        <v>25</v>
      </c>
      <c r="AB57" s="93" t="s">
        <v>6</v>
      </c>
      <c r="AC57" s="94" t="s">
        <v>7</v>
      </c>
      <c r="AD57" s="94" t="s">
        <v>4</v>
      </c>
      <c r="AE57" s="94" t="s">
        <v>23</v>
      </c>
      <c r="AF57" s="95" t="s">
        <v>9</v>
      </c>
      <c r="AG57" s="96" t="s">
        <v>25</v>
      </c>
    </row>
    <row r="58" spans="1:33" x14ac:dyDescent="0.25">
      <c r="A58" s="108" t="s">
        <v>36</v>
      </c>
      <c r="B58" s="109" t="s">
        <v>8</v>
      </c>
      <c r="C58" s="110" t="s">
        <v>67</v>
      </c>
      <c r="D58" s="64">
        <v>0</v>
      </c>
      <c r="E58" s="65">
        <v>0</v>
      </c>
      <c r="F58" s="65">
        <v>0</v>
      </c>
      <c r="G58" s="65">
        <v>0</v>
      </c>
      <c r="H58" s="65">
        <v>0</v>
      </c>
      <c r="I58" s="66">
        <v>0</v>
      </c>
      <c r="J58" s="64">
        <v>5200</v>
      </c>
      <c r="K58" s="65">
        <v>3920</v>
      </c>
      <c r="L58" s="65">
        <v>0</v>
      </c>
      <c r="M58" s="65">
        <f>K58</f>
        <v>3920</v>
      </c>
      <c r="N58" s="65">
        <v>2160</v>
      </c>
      <c r="O58" s="66">
        <v>3520</v>
      </c>
      <c r="P58" s="64">
        <v>5360</v>
      </c>
      <c r="Q58" s="65">
        <v>4000</v>
      </c>
      <c r="R58" s="65">
        <f>L58</f>
        <v>0</v>
      </c>
      <c r="S58" s="65">
        <f>Q58</f>
        <v>4000</v>
      </c>
      <c r="T58" s="65">
        <f t="shared" ref="T58:U62" si="10">N58</f>
        <v>2160</v>
      </c>
      <c r="U58" s="66">
        <f t="shared" si="10"/>
        <v>3520</v>
      </c>
      <c r="V58" s="64">
        <v>6800</v>
      </c>
      <c r="W58" s="65">
        <v>4720</v>
      </c>
      <c r="X58" s="65">
        <f>R58</f>
        <v>0</v>
      </c>
      <c r="Y58" s="65">
        <f>W58</f>
        <v>4720</v>
      </c>
      <c r="Z58" s="65">
        <f t="shared" ref="Z58:AA62" si="11">T58</f>
        <v>2160</v>
      </c>
      <c r="AA58" s="66">
        <f t="shared" si="11"/>
        <v>3520</v>
      </c>
      <c r="AB58" s="64">
        <v>7200</v>
      </c>
      <c r="AC58" s="65">
        <v>4920</v>
      </c>
      <c r="AD58" s="65">
        <f>X58</f>
        <v>0</v>
      </c>
      <c r="AE58" s="65">
        <f>AC58</f>
        <v>4920</v>
      </c>
      <c r="AF58" s="65">
        <f t="shared" ref="AF58:AG62" si="12">Z58</f>
        <v>2160</v>
      </c>
      <c r="AG58" s="66">
        <f t="shared" si="12"/>
        <v>3520</v>
      </c>
    </row>
    <row r="59" spans="1:33" x14ac:dyDescent="0.25">
      <c r="A59" s="108" t="s">
        <v>37</v>
      </c>
      <c r="B59" s="109" t="s">
        <v>8</v>
      </c>
      <c r="C59" s="110" t="s">
        <v>68</v>
      </c>
      <c r="D59" s="79">
        <v>0</v>
      </c>
      <c r="E59" s="80">
        <v>0</v>
      </c>
      <c r="F59" s="81">
        <v>0</v>
      </c>
      <c r="G59" s="81">
        <v>0</v>
      </c>
      <c r="H59" s="80">
        <v>0</v>
      </c>
      <c r="I59" s="82">
        <v>0</v>
      </c>
      <c r="J59" s="79">
        <v>6000</v>
      </c>
      <c r="K59" s="80">
        <v>4320</v>
      </c>
      <c r="L59" s="81">
        <v>0</v>
      </c>
      <c r="M59" s="81">
        <f>K59</f>
        <v>4320</v>
      </c>
      <c r="N59" s="80">
        <v>2160</v>
      </c>
      <c r="O59" s="82">
        <v>3520</v>
      </c>
      <c r="P59" s="79">
        <v>6160</v>
      </c>
      <c r="Q59" s="80">
        <v>4400</v>
      </c>
      <c r="R59" s="81">
        <f>L59</f>
        <v>0</v>
      </c>
      <c r="S59" s="81">
        <f>Q59</f>
        <v>4400</v>
      </c>
      <c r="T59" s="80">
        <f t="shared" si="10"/>
        <v>2160</v>
      </c>
      <c r="U59" s="82">
        <f t="shared" si="10"/>
        <v>3520</v>
      </c>
      <c r="V59" s="79">
        <v>7600</v>
      </c>
      <c r="W59" s="80">
        <v>5120</v>
      </c>
      <c r="X59" s="81">
        <f>R59</f>
        <v>0</v>
      </c>
      <c r="Y59" s="81">
        <f>W59</f>
        <v>5120</v>
      </c>
      <c r="Z59" s="80">
        <f t="shared" si="11"/>
        <v>2160</v>
      </c>
      <c r="AA59" s="82">
        <f t="shared" si="11"/>
        <v>3520</v>
      </c>
      <c r="AB59" s="79">
        <v>8000</v>
      </c>
      <c r="AC59" s="80">
        <v>5320</v>
      </c>
      <c r="AD59" s="81">
        <f>X59</f>
        <v>0</v>
      </c>
      <c r="AE59" s="81">
        <f>AC59</f>
        <v>5320</v>
      </c>
      <c r="AF59" s="80">
        <f t="shared" si="12"/>
        <v>2160</v>
      </c>
      <c r="AG59" s="82">
        <f t="shared" si="12"/>
        <v>3520</v>
      </c>
    </row>
    <row r="60" spans="1:33" x14ac:dyDescent="0.25">
      <c r="A60" s="108" t="s">
        <v>38</v>
      </c>
      <c r="B60" s="109" t="s">
        <v>8</v>
      </c>
      <c r="C60" s="110" t="s">
        <v>69</v>
      </c>
      <c r="D60" s="83">
        <v>0</v>
      </c>
      <c r="E60" s="84">
        <v>0</v>
      </c>
      <c r="F60" s="84">
        <v>0</v>
      </c>
      <c r="G60" s="84">
        <v>0</v>
      </c>
      <c r="H60" s="84">
        <v>0</v>
      </c>
      <c r="I60" s="85">
        <v>0</v>
      </c>
      <c r="J60" s="83">
        <v>6080</v>
      </c>
      <c r="K60" s="84">
        <v>4360</v>
      </c>
      <c r="L60" s="84">
        <v>0</v>
      </c>
      <c r="M60" s="84">
        <f>K60</f>
        <v>4360</v>
      </c>
      <c r="N60" s="84">
        <v>2160</v>
      </c>
      <c r="O60" s="85">
        <v>3520</v>
      </c>
      <c r="P60" s="83">
        <v>6240</v>
      </c>
      <c r="Q60" s="84">
        <v>4440</v>
      </c>
      <c r="R60" s="84">
        <f>L60</f>
        <v>0</v>
      </c>
      <c r="S60" s="84">
        <f>Q60</f>
        <v>4440</v>
      </c>
      <c r="T60" s="84">
        <f t="shared" si="10"/>
        <v>2160</v>
      </c>
      <c r="U60" s="85">
        <f t="shared" si="10"/>
        <v>3520</v>
      </c>
      <c r="V60" s="83">
        <v>7680</v>
      </c>
      <c r="W60" s="84">
        <v>5160</v>
      </c>
      <c r="X60" s="84">
        <f>R60</f>
        <v>0</v>
      </c>
      <c r="Y60" s="84">
        <f>W60</f>
        <v>5160</v>
      </c>
      <c r="Z60" s="84">
        <f t="shared" si="11"/>
        <v>2160</v>
      </c>
      <c r="AA60" s="85">
        <f t="shared" si="11"/>
        <v>3520</v>
      </c>
      <c r="AB60" s="83">
        <v>8080</v>
      </c>
      <c r="AC60" s="84">
        <v>5360</v>
      </c>
      <c r="AD60" s="84">
        <f>X60</f>
        <v>0</v>
      </c>
      <c r="AE60" s="84">
        <f>AC60</f>
        <v>5360</v>
      </c>
      <c r="AF60" s="84">
        <f t="shared" si="12"/>
        <v>2160</v>
      </c>
      <c r="AG60" s="85">
        <f t="shared" si="12"/>
        <v>3520</v>
      </c>
    </row>
    <row r="61" spans="1:33" x14ac:dyDescent="0.25">
      <c r="A61" s="108" t="s">
        <v>39</v>
      </c>
      <c r="B61" s="109" t="s">
        <v>39</v>
      </c>
      <c r="C61" s="110" t="s">
        <v>70</v>
      </c>
      <c r="D61" s="86">
        <v>0</v>
      </c>
      <c r="E61" s="87">
        <v>0</v>
      </c>
      <c r="F61" s="87">
        <v>0</v>
      </c>
      <c r="G61" s="87">
        <v>0</v>
      </c>
      <c r="H61" s="87">
        <v>0</v>
      </c>
      <c r="I61" s="88">
        <v>0</v>
      </c>
      <c r="J61" s="86">
        <v>7680</v>
      </c>
      <c r="K61" s="87">
        <v>5520</v>
      </c>
      <c r="L61" s="87">
        <v>4080</v>
      </c>
      <c r="M61" s="87">
        <f>K61</f>
        <v>5520</v>
      </c>
      <c r="N61" s="87">
        <v>2160</v>
      </c>
      <c r="O61" s="88">
        <v>4080</v>
      </c>
      <c r="P61" s="86">
        <v>8000</v>
      </c>
      <c r="Q61" s="87">
        <v>5680</v>
      </c>
      <c r="R61" s="87">
        <f>L61</f>
        <v>4080</v>
      </c>
      <c r="S61" s="87">
        <f>Q61</f>
        <v>5680</v>
      </c>
      <c r="T61" s="87">
        <f t="shared" si="10"/>
        <v>2160</v>
      </c>
      <c r="U61" s="88">
        <f t="shared" si="10"/>
        <v>4080</v>
      </c>
      <c r="V61" s="86">
        <v>10880</v>
      </c>
      <c r="W61" s="87">
        <v>7120</v>
      </c>
      <c r="X61" s="87">
        <f>R61</f>
        <v>4080</v>
      </c>
      <c r="Y61" s="87">
        <f>W61</f>
        <v>7120</v>
      </c>
      <c r="Z61" s="87">
        <f t="shared" si="11"/>
        <v>2160</v>
      </c>
      <c r="AA61" s="88">
        <f t="shared" si="11"/>
        <v>4080</v>
      </c>
      <c r="AB61" s="86">
        <v>11680</v>
      </c>
      <c r="AC61" s="87">
        <v>7520</v>
      </c>
      <c r="AD61" s="87">
        <f>X61</f>
        <v>4080</v>
      </c>
      <c r="AE61" s="87">
        <f>AC61</f>
        <v>7520</v>
      </c>
      <c r="AF61" s="87">
        <f t="shared" si="12"/>
        <v>2160</v>
      </c>
      <c r="AG61" s="88">
        <f t="shared" si="12"/>
        <v>4080</v>
      </c>
    </row>
    <row r="62" spans="1:33" ht="15.75" thickBot="1" x14ac:dyDescent="0.3">
      <c r="A62" s="111" t="s">
        <v>65</v>
      </c>
      <c r="B62" s="112" t="s">
        <v>66</v>
      </c>
      <c r="C62" s="113" t="s">
        <v>71</v>
      </c>
      <c r="D62" s="89">
        <v>0</v>
      </c>
      <c r="E62" s="90">
        <v>0</v>
      </c>
      <c r="F62" s="91">
        <v>0</v>
      </c>
      <c r="G62" s="91">
        <v>0</v>
      </c>
      <c r="H62" s="90">
        <v>0</v>
      </c>
      <c r="I62" s="92">
        <v>0</v>
      </c>
      <c r="J62" s="89">
        <v>8480</v>
      </c>
      <c r="K62" s="90">
        <v>5920</v>
      </c>
      <c r="L62" s="91">
        <v>4080</v>
      </c>
      <c r="M62" s="91">
        <f>K62</f>
        <v>5920</v>
      </c>
      <c r="N62" s="90">
        <v>2160</v>
      </c>
      <c r="O62" s="92">
        <v>4080</v>
      </c>
      <c r="P62" s="89">
        <v>8800</v>
      </c>
      <c r="Q62" s="90">
        <v>6080</v>
      </c>
      <c r="R62" s="91">
        <f>L62</f>
        <v>4080</v>
      </c>
      <c r="S62" s="91">
        <f>Q62</f>
        <v>6080</v>
      </c>
      <c r="T62" s="90">
        <f t="shared" si="10"/>
        <v>2160</v>
      </c>
      <c r="U62" s="92">
        <f t="shared" si="10"/>
        <v>4080</v>
      </c>
      <c r="V62" s="89">
        <v>11680</v>
      </c>
      <c r="W62" s="90">
        <v>7520</v>
      </c>
      <c r="X62" s="91">
        <f>R62</f>
        <v>4080</v>
      </c>
      <c r="Y62" s="91">
        <f>W62</f>
        <v>7520</v>
      </c>
      <c r="Z62" s="90">
        <f t="shared" si="11"/>
        <v>2160</v>
      </c>
      <c r="AA62" s="92">
        <f t="shared" si="11"/>
        <v>4080</v>
      </c>
      <c r="AB62" s="89">
        <v>12480</v>
      </c>
      <c r="AC62" s="90">
        <v>7920</v>
      </c>
      <c r="AD62" s="91">
        <f>X62</f>
        <v>4080</v>
      </c>
      <c r="AE62" s="91">
        <f>AC62</f>
        <v>7920</v>
      </c>
      <c r="AF62" s="90">
        <f t="shared" si="12"/>
        <v>2160</v>
      </c>
      <c r="AG62" s="92">
        <f t="shared" si="12"/>
        <v>4080</v>
      </c>
    </row>
    <row r="63" spans="1:33" x14ac:dyDescent="0.25">
      <c r="A63" s="5" t="s">
        <v>10</v>
      </c>
      <c r="B63" s="5"/>
      <c r="C63" s="5"/>
    </row>
    <row r="64" spans="1:33" x14ac:dyDescent="0.25">
      <c r="A64" s="5"/>
      <c r="B64" s="5"/>
      <c r="C64" s="5"/>
    </row>
    <row r="65" spans="1:3" x14ac:dyDescent="0.25">
      <c r="A65" s="3" t="s">
        <v>14</v>
      </c>
      <c r="B65" s="4"/>
      <c r="C65" s="4"/>
    </row>
    <row r="66" spans="1:3" x14ac:dyDescent="0.25">
      <c r="A66" s="7" t="s">
        <v>51</v>
      </c>
      <c r="B66" s="8"/>
      <c r="C66" s="8"/>
    </row>
    <row r="67" spans="1:3" x14ac:dyDescent="0.25">
      <c r="A67" s="13" t="s">
        <v>16</v>
      </c>
      <c r="B67" s="12"/>
      <c r="C67" s="12"/>
    </row>
    <row r="68" spans="1:3" x14ac:dyDescent="0.25">
      <c r="A68" s="14" t="s">
        <v>17</v>
      </c>
      <c r="B68" s="12"/>
      <c r="C68" s="12"/>
    </row>
    <row r="69" spans="1:3" x14ac:dyDescent="0.25">
      <c r="A69" s="14" t="s">
        <v>18</v>
      </c>
      <c r="B69" s="12"/>
      <c r="C69" s="12"/>
    </row>
    <row r="70" spans="1:3" x14ac:dyDescent="0.25">
      <c r="A70" s="14" t="s">
        <v>19</v>
      </c>
      <c r="B70" s="12"/>
      <c r="C70" s="12"/>
    </row>
  </sheetData>
  <mergeCells count="48">
    <mergeCell ref="A56:C56"/>
    <mergeCell ref="D56:I56"/>
    <mergeCell ref="J56:O56"/>
    <mergeCell ref="P56:U56"/>
    <mergeCell ref="V56:AA56"/>
    <mergeCell ref="AB56:AG56"/>
    <mergeCell ref="A55:C55"/>
    <mergeCell ref="D55:I55"/>
    <mergeCell ref="J55:O55"/>
    <mergeCell ref="P55:U55"/>
    <mergeCell ref="V55:AA55"/>
    <mergeCell ref="AB55:AG55"/>
    <mergeCell ref="A39:C39"/>
    <mergeCell ref="D39:I39"/>
    <mergeCell ref="J39:O39"/>
    <mergeCell ref="P39:U39"/>
    <mergeCell ref="V39:AA39"/>
    <mergeCell ref="AB39:AG39"/>
    <mergeCell ref="A38:C38"/>
    <mergeCell ref="D38:I38"/>
    <mergeCell ref="J38:O38"/>
    <mergeCell ref="P38:U38"/>
    <mergeCell ref="V38:AA38"/>
    <mergeCell ref="AB38:AG38"/>
    <mergeCell ref="A22:C22"/>
    <mergeCell ref="D22:I22"/>
    <mergeCell ref="J22:O22"/>
    <mergeCell ref="P22:U22"/>
    <mergeCell ref="V22:AA22"/>
    <mergeCell ref="AB22:AG22"/>
    <mergeCell ref="A21:C21"/>
    <mergeCell ref="D21:I21"/>
    <mergeCell ref="J21:O21"/>
    <mergeCell ref="P21:U21"/>
    <mergeCell ref="V21:AA21"/>
    <mergeCell ref="AB21:AG21"/>
    <mergeCell ref="A5:C5"/>
    <mergeCell ref="D5:I5"/>
    <mergeCell ref="J5:O5"/>
    <mergeCell ref="P5:U5"/>
    <mergeCell ref="V5:AA5"/>
    <mergeCell ref="AB5:AG5"/>
    <mergeCell ref="A4:C4"/>
    <mergeCell ref="D4:I4"/>
    <mergeCell ref="J4:O4"/>
    <mergeCell ref="P4:U4"/>
    <mergeCell ref="V4:AA4"/>
    <mergeCell ref="AB4:AG4"/>
  </mergeCells>
  <dataValidations count="1">
    <dataValidation type="list" allowBlank="1" showErrorMessage="1" sqref="B7:B8 B24:B25 B41:B42 B58:B59">
      <formula1>"СЬЮТ,ЛЮКС,АППАРТАМЕНТ,ПОЛУЛЮКС,1 Категория,2 Категория,3 Категория"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 Sea Galaxy</vt:lpstr>
      <vt:lpstr>Новый год с банкетом</vt:lpstr>
      <vt:lpstr>2022  Sea Galaxy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2022-02-10T08:20:07Z</dcterms:modified>
</cp:coreProperties>
</file>